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DI99" i="3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AZ3" i="31" l="1"/>
  <c r="AZ3" i="5"/>
  <c r="DJ99" i="11"/>
  <c r="AZ3"/>
  <c r="DJ99" i="1"/>
  <c r="AZ3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9" l="1"/>
  <c r="AL99" i="24"/>
  <c r="AO99"/>
  <c r="BM99" i="14"/>
  <c r="AB93" i="63"/>
  <c r="AB89"/>
  <c r="AB69" i="61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7" i="63" l="1"/>
  <c r="B99"/>
  <c r="F75" i="56"/>
  <c r="F87" i="55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O46" s="1"/>
  <c r="N47"/>
  <c r="N49"/>
  <c r="N58"/>
  <c r="N62"/>
  <c r="N63"/>
  <c r="N66"/>
  <c r="N67"/>
  <c r="N70"/>
  <c r="O70" s="1"/>
  <c r="N71"/>
  <c r="N74"/>
  <c r="N75"/>
  <c r="N78"/>
  <c r="N79"/>
  <c r="N82"/>
  <c r="O82" s="1"/>
  <c r="N83"/>
  <c r="N86"/>
  <c r="O86" s="1"/>
  <c r="N87"/>
  <c r="N90"/>
  <c r="O90" s="1"/>
  <c r="N9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O48" s="1"/>
  <c r="N52"/>
  <c r="O52" s="1"/>
  <c r="N55"/>
  <c r="O55" s="1"/>
  <c r="N56"/>
  <c r="N59"/>
  <c r="O59" s="1"/>
  <c r="N60"/>
  <c r="N63"/>
  <c r="O63" s="1"/>
  <c r="N64"/>
  <c r="O64" s="1"/>
  <c r="N67"/>
  <c r="N68"/>
  <c r="O68" s="1"/>
  <c r="N7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N92"/>
  <c r="O92" s="1"/>
  <c r="N95"/>
  <c r="O95" s="1"/>
  <c r="N96"/>
  <c r="O96" s="1"/>
  <c r="I99"/>
  <c r="N81"/>
  <c r="O81" s="1"/>
  <c r="N82"/>
  <c r="O82" s="1"/>
  <c r="N85"/>
  <c r="N86"/>
  <c r="O86" s="1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V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V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V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V13"/>
  <c r="V48"/>
  <c r="O48"/>
  <c r="V4"/>
  <c r="O4"/>
  <c r="V9"/>
  <c r="V32"/>
  <c r="O32"/>
  <c r="V40"/>
  <c r="V47"/>
  <c r="O16"/>
  <c r="V24"/>
  <c r="V43"/>
  <c r="O87"/>
  <c r="V87"/>
  <c r="V98"/>
  <c r="O98"/>
  <c r="V10" i="56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V54"/>
  <c r="G58"/>
  <c r="N60"/>
  <c r="O60" s="1"/>
  <c r="F61"/>
  <c r="O64"/>
  <c r="O72"/>
  <c r="O80"/>
  <c r="O92"/>
  <c r="O13" i="56"/>
  <c r="O29"/>
  <c r="O45"/>
  <c r="O65"/>
  <c r="O73"/>
  <c r="V3" i="55"/>
  <c r="V62"/>
  <c r="V66"/>
  <c r="O66"/>
  <c r="V74"/>
  <c r="O74"/>
  <c r="V82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V75"/>
  <c r="V78"/>
  <c r="O78"/>
  <c r="V83"/>
  <c r="V86"/>
  <c r="V91"/>
  <c r="V94"/>
  <c r="V12" i="55"/>
  <c r="O17"/>
  <c r="V17"/>
  <c r="V28"/>
  <c r="V44"/>
  <c r="V60"/>
  <c r="V95"/>
  <c r="V11" i="56"/>
  <c r="O11"/>
  <c r="V18"/>
  <c r="O18"/>
  <c r="V27"/>
  <c r="O27"/>
  <c r="O32"/>
  <c r="V32"/>
  <c r="V34"/>
  <c r="O34"/>
  <c r="V43"/>
  <c r="O43"/>
  <c r="V48"/>
  <c r="O50"/>
  <c r="B99" i="55"/>
  <c r="F3"/>
  <c r="K99"/>
  <c r="O3"/>
  <c r="F5"/>
  <c r="O19"/>
  <c r="N20"/>
  <c r="O20" s="1"/>
  <c r="F21"/>
  <c r="G34"/>
  <c r="O35"/>
  <c r="N36"/>
  <c r="F37"/>
  <c r="G50"/>
  <c r="O51"/>
  <c r="N52"/>
  <c r="F53"/>
  <c r="O76"/>
  <c r="O84"/>
  <c r="O5" i="56"/>
  <c r="O21"/>
  <c r="O37"/>
  <c r="O53"/>
  <c r="O61"/>
  <c r="O69"/>
  <c r="O77"/>
  <c r="O93"/>
  <c r="V70" i="55"/>
  <c r="V78"/>
  <c r="O78"/>
  <c r="V86"/>
  <c r="O91"/>
  <c r="V91"/>
  <c r="O7" i="56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V98"/>
  <c r="J99" i="55"/>
  <c r="G6"/>
  <c r="O7"/>
  <c r="N24"/>
  <c r="O24" s="1"/>
  <c r="N40"/>
  <c r="O40" s="1"/>
  <c r="N56"/>
  <c r="O63"/>
  <c r="O96"/>
  <c r="O56" i="56"/>
  <c r="V38" i="58"/>
  <c r="V54"/>
  <c r="V86"/>
  <c r="V63" i="55"/>
  <c r="V67"/>
  <c r="V79"/>
  <c r="V83"/>
  <c r="V56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O53"/>
  <c r="V66"/>
  <c r="O66"/>
  <c r="V98"/>
  <c r="V64" i="55"/>
  <c r="V72"/>
  <c r="V76"/>
  <c r="V80"/>
  <c r="V84"/>
  <c r="V88"/>
  <c r="V92"/>
  <c r="V96"/>
  <c r="F3" i="56"/>
  <c r="F99" s="1"/>
  <c r="V5"/>
  <c r="V9"/>
  <c r="V13"/>
  <c r="V17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2"/>
  <c r="N3" i="56"/>
  <c r="G88" i="57"/>
  <c r="N90"/>
  <c r="F91"/>
  <c r="K99" i="58"/>
  <c r="U99"/>
  <c r="F9"/>
  <c r="F17"/>
  <c r="O29"/>
  <c r="V42"/>
  <c r="O42"/>
  <c r="O45"/>
  <c r="V58"/>
  <c r="V61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1" i="58" l="1"/>
  <c r="O25"/>
  <c r="O97"/>
  <c r="O65"/>
  <c r="O57" i="56"/>
  <c r="O71" i="55"/>
  <c r="O9" i="58"/>
  <c r="O85" i="56"/>
  <c r="G3"/>
  <c r="O25"/>
  <c r="O38" i="55"/>
  <c r="O22"/>
  <c r="O11"/>
  <c r="V68"/>
  <c r="O62"/>
  <c r="D99"/>
  <c r="G18"/>
  <c r="G8" i="56"/>
  <c r="V8" s="1"/>
  <c r="E99"/>
  <c r="G4"/>
  <c r="V4" s="1"/>
  <c r="O94"/>
  <c r="O91"/>
  <c r="O71"/>
  <c r="O67"/>
  <c r="O60"/>
  <c r="O36"/>
  <c r="V94" i="55"/>
  <c r="V71"/>
  <c r="O56"/>
  <c r="O52"/>
  <c r="O36"/>
  <c r="E99"/>
  <c r="O95"/>
  <c r="O93" i="58"/>
  <c r="V77"/>
  <c r="V37"/>
  <c r="O26"/>
  <c r="O91"/>
  <c r="G58" i="57"/>
  <c r="V58" s="1"/>
  <c r="G22"/>
  <c r="V22" s="1"/>
  <c r="G9"/>
  <c r="V9" s="1"/>
  <c r="O56"/>
  <c r="O4"/>
  <c r="V97" i="58"/>
  <c r="O74"/>
  <c r="V65"/>
  <c r="G59"/>
  <c r="V41"/>
  <c r="O27"/>
  <c r="V25"/>
  <c r="O17"/>
  <c r="G11"/>
  <c r="V11" s="1"/>
  <c r="E99"/>
  <c r="O81"/>
  <c r="O75"/>
  <c r="O57"/>
  <c r="O43"/>
  <c r="D99"/>
  <c r="G86" i="57"/>
  <c r="O86" s="1"/>
  <c r="G70"/>
  <c r="V70" s="1"/>
  <c r="G26"/>
  <c r="V26" s="1"/>
  <c r="G25"/>
  <c r="V25" s="1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8" i="57" l="1"/>
  <c r="O12" i="56"/>
  <c r="O56" i="58"/>
  <c r="O8" i="56"/>
  <c r="O4"/>
  <c r="O49" i="55"/>
  <c r="O70" i="57"/>
  <c r="O25"/>
  <c r="V86"/>
  <c r="O26"/>
  <c r="O59" i="58"/>
  <c r="V59"/>
  <c r="O77" i="57"/>
  <c r="O61"/>
  <c r="V53"/>
  <c r="V45"/>
  <c r="O21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DJ32" s="1"/>
  <c r="F32" i="40" s="1"/>
  <c r="BT28" i="54"/>
  <c r="BT24"/>
  <c r="BT8"/>
  <c r="DJ8" s="1"/>
  <c r="F8" i="40" s="1"/>
  <c r="CZ97" i="54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DG93" s="1"/>
  <c r="C93" i="40" s="1"/>
  <c r="AY70" i="54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BF97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AY4"/>
  <c r="AY6"/>
  <c r="AY8"/>
  <c r="AY9"/>
  <c r="AY15"/>
  <c r="DG15" s="1"/>
  <c r="C15" i="40" s="1"/>
  <c r="DJ15" i="54"/>
  <c r="F15" i="40" s="1"/>
  <c r="AY17" i="54"/>
  <c r="AY19"/>
  <c r="DJ19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AY28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I71"/>
  <c r="E71" i="40" s="1"/>
  <c r="AY82" i="54"/>
  <c r="DG82" s="1"/>
  <c r="C82" i="40" s="1"/>
  <c r="AY84" i="54"/>
  <c r="AY88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97" i="54" l="1"/>
  <c r="DD18"/>
  <c r="DD71"/>
  <c r="DD50"/>
  <c r="CW15"/>
  <c r="CW34"/>
  <c r="CP44"/>
  <c r="CP12"/>
  <c r="CP7"/>
  <c r="CP38"/>
  <c r="CI17"/>
  <c r="DK6"/>
  <c r="DK5"/>
  <c r="CB10"/>
  <c r="CB61"/>
  <c r="CB37"/>
  <c r="CB2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N10" i="24" s="1"/>
  <c r="W10" i="53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W16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U20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N28" i="29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7" i="26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O39"/>
  <c r="S39"/>
  <c r="W39"/>
  <c r="V39"/>
  <c r="N39" i="28" s="1"/>
  <c r="U39" i="53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N40" i="24" s="1"/>
  <c r="W40" i="53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AF43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V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9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U54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N54" i="28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N63" i="24" s="1"/>
  <c r="W63" i="53"/>
  <c r="N63" i="29" s="1"/>
  <c r="V63" i="53"/>
  <c r="U6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O8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O85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<sst xmlns="http://schemas.openxmlformats.org/spreadsheetml/2006/main" count="8183" uniqueCount="502">
  <si>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</si>
  <si>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</si>
  <si>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</si>
  <si>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</si>
  <si>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</si>
  <si>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</si>
  <si>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</si>
  <si>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</si>
  <si>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</si>
  <si>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</si>
  <si>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</si>
  <si>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</si>
  <si>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</si>
  <si>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</si>
  <si>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</si>
  <si>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</si>
  <si>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</si>
  <si>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</si>
  <si>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</si>
  <si>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</si>
  <si>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</si>
  <si>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</si>
  <si>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</si>
  <si>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</si>
  <si>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</si>
  <si>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</si>
  <si>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</si>
  <si>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</si>
  <si>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</si>
  <si>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</si>
  <si>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</si>
  <si>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</si>
  <si>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</si>
  <si>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</si>
  <si>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</si>
  <si>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</si>
  <si>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</si>
  <si>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</si>
  <si>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</si>
  <si>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</si>
  <si>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</si>
  <si>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</si>
  <si>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</si>
  <si>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</si>
  <si>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</si>
  <si>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</si>
  <si>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</si>
  <si>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</si>
  <si>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</si>
  <si>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</si>
  <si>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</si>
  <si>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</si>
  <si>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</si>
  <si>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</si>
  <si>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</si>
  <si>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</si>
  <si>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</si>
  <si>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</si>
  <si>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</si>
  <si>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</si>
  <si>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</si>
  <si>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</si>
  <si>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</si>
  <si>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</si>
  <si>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</si>
  <si>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</si>
  <si>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</si>
  <si>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</si>
  <si>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</si>
  <si>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</si>
  <si>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</si>
  <si>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</si>
  <si>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</si>
  <si>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</si>
  <si>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</si>
  <si>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</si>
  <si>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</si>
  <si>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</si>
  <si>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</si>
  <si>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</si>
  <si>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</si>
  <si>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</si>
  <si>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</si>
  <si>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</si>
  <si>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</si>
  <si>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</si>
  <si>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</si>
  <si>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</si>
  <si>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</si>
  <si>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</si>
  <si>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</si>
  <si>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</si>
  <si>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</si>
  <si>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</si>
  <si>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</si>
  <si>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</si>
  <si>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</si>
  <si>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</si>
  <si>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</si>
  <si>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</si>
  <si>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</si>
  <si>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</si>
  <si>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</si>
  <si>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</si>
  <si>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</si>
  <si>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</si>
  <si>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</si>
  <si>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</si>
  <si>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</si>
  <si>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</si>
  <si>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</si>
  <si>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</si>
  <si>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</si>
  <si>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</si>
  <si>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</si>
  <si>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</si>
  <si>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</si>
  <si>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</si>
  <si>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</si>
  <si>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</si>
  <si>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</si>
  <si>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</si>
  <si>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</si>
  <si>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</si>
  <si>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</si>
  <si>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</si>
  <si>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</si>
  <si>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</si>
  <si>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</si>
  <si>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</si>
  <si>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</si>
  <si>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</si>
  <si>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</si>
  <si>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</si>
  <si>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</si>
  <si>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</si>
  <si>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</si>
  <si>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</si>
  <si>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</si>
  <si>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</si>
  <si>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</si>
  <si>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</si>
  <si>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</si>
  <si>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</si>
  <si>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</si>
  <si>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</si>
  <si>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</si>
  <si>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</si>
  <si>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</si>
  <si>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</si>
  <si>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</si>
  <si>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</si>
  <si>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</si>
  <si>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</si>
  <si>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</si>
  <si>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</si>
  <si>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</si>
  <si>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</si>
  <si>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</si>
  <si>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</si>
  <si>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</si>
  <si>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</si>
  <si>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</si>
  <si>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</si>
  <si>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</si>
  <si>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</si>
  <si>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</si>
  <si>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</si>
  <si>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</si>
  <si>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</si>
  <si>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</si>
  <si>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</si>
  <si>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</si>
  <si>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</si>
  <si>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</si>
  <si>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</si>
  <si>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</si>
  <si>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</si>
  <si>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</si>
  <si>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</si>
  <si>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</si>
  <si>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</si>
  <si>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</si>
  <si>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</si>
  <si>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</si>
  <si>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</si>
  <si>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</si>
  <si>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</si>
  <si>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</si>
  <si>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</si>
  <si>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</si>
  <si>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</si>
  <si>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</si>
  <si>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</si>
  <si>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</si>
  <si>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</si>
  <si>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</si>
  <si>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</si>
  <si>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</si>
  <si>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</si>
  <si>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</si>
  <si>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</si>
  <si>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</si>
  <si>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</si>
  <si>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</si>
  <si>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</si>
  <si>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</si>
  <si>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</si>
  <si>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</si>
  <si>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</si>
  <si>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</si>
  <si>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</si>
  <si>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</si>
  <si>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</si>
  <si>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</si>
  <si>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</si>
  <si>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</si>
  <si>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</si>
  <si>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</si>
  <si>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</si>
  <si>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</si>
  <si>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</si>
  <si>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</si>
  <si>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</si>
  <si>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</si>
  <si>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</si>
  <si>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</si>
  <si>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</si>
  <si>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</si>
  <si>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</si>
  <si>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</si>
  <si>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</si>
  <si>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</si>
  <si>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</si>
  <si>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</si>
  <si>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</si>
  <si>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</si>
  <si>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</si>
  <si>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</si>
  <si>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</si>
  <si>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</si>
  <si>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</si>
  <si>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</si>
  <si>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</si>
  <si>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</si>
  <si>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</si>
  <si>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</si>
  <si>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</si>
  <si>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</si>
  <si>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</si>
  <si>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</si>
  <si>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</si>
  <si>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</si>
  <si>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</si>
  <si>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</si>
  <si>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</si>
  <si>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</si>
  <si>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</si>
  <si>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</si>
  <si>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</si>
  <si>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</si>
  <si>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</si>
  <si>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</si>
  <si>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</si>
  <si>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</si>
  <si>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</si>
  <si>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</si>
  <si>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</si>
  <si>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</si>
  <si>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</si>
  <si>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</si>
  <si>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</si>
  <si>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</si>
  <si>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</si>
  <si>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</si>
  <si>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</si>
  <si>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</si>
  <si>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</si>
  <si>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</si>
  <si>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</si>
  <si>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</si>
  <si>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</si>
  <si>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</si>
  <si>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</si>
  <si>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</si>
  <si>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</si>
  <si>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</si>
  <si>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</si>
  <si>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</si>
  <si>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</si>
  <si>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</si>
  <si>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</si>
  <si>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</si>
  <si>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</si>
  <si>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</si>
  <si>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</si>
  <si>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</si>
  <si>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</si>
  <si>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</si>
  <si>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</si>
  <si>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</si>
  <si>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</si>
  <si>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</si>
  <si>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</si>
  <si>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</si>
  <si>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</si>
  <si>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</si>
  <si>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</si>
  <si>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</si>
  <si>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</si>
  <si>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</si>
  <si>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</si>
  <si>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</si>
  <si>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</si>
  <si>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</si>
  <si>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</si>
  <si>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</si>
  <si>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</si>
  <si>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</si>
  <si>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</si>
  <si>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</si>
  <si>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</si>
  <si>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</si>
  <si>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</si>
  <si>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</si>
  <si>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</si>
  <si>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</si>
  <si>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</si>
  <si>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</si>
  <si>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</si>
  <si>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</si>
  <si>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</si>
  <si>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</si>
  <si>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</si>
  <si>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</si>
  <si>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</si>
  <si>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</si>
  <si>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</si>
  <si>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</si>
  <si>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</si>
  <si>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</si>
  <si>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</si>
  <si>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</si>
  <si>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</si>
  <si>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</si>
  <si>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</si>
  <si>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</si>
  <si>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</si>
  <si>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</si>
  <si>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</si>
  <si>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</si>
  <si>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</si>
  <si>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</si>
  <si>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</si>
  <si>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</si>
  <si>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</si>
  <si>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</si>
  <si>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</si>
  <si>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</si>
  <si>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</si>
  <si>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</si>
  <si>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</si>
  <si>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</si>
  <si>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</si>
  <si>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</si>
  <si>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</si>
  <si>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</si>
  <si>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</si>
  <si>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</si>
  <si>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</si>
  <si>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</si>
  <si>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</si>
  <si>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</si>
  <si>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</si>
  <si>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</si>
  <si>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</si>
  <si>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</si>
  <si>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</si>
  <si>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</si>
  <si>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</si>
  <si>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</si>
  <si>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</si>
  <si>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</si>
  <si>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</si>
  <si>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</si>
  <si>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</si>
  <si>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</si>
  <si>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</si>
  <si>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</si>
  <si>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</si>
  <si>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</si>
  <si>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</si>
  <si>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</si>
  <si>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</si>
  <si>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</si>
  <si>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</si>
  <si>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</si>
  <si>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</si>
  <si>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</si>
  <si>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</si>
  <si>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</si>
  <si>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</si>
  <si>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</si>
  <si>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</si>
  <si>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</si>
  <si>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</si>
  <si>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</si>
  <si>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</si>
  <si>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</si>
  <si>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</si>
  <si>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</si>
  <si>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</si>
  <si>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</si>
  <si>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</si>
  <si>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</si>
  <si>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</si>
  <si>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</si>
  <si>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</si>
  <si>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</si>
  <si>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</si>
  <si>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</si>
  <si>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</si>
  <si>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</si>
  <si>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</si>
  <si>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</si>
  <si>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</si>
  <si>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</si>
  <si>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</si>
  <si>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</si>
  <si>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</si>
  <si>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</si>
  <si>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</si>
  <si>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</si>
  <si>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</si>
  <si>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</si>
  <si>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</si>
  <si>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</si>
  <si>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</si>
  <si>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</si>
  <si>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</si>
  <si>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</si>
  <si>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</si>
  <si>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</si>
  <si>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</si>
  <si>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</si>
  <si>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</si>
  <si>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</si>
  <si>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</si>
  <si>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</si>
  <si>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</si>
  <si>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</si>
  <si>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</si>
  <si>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</si>
  <si>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</si>
  <si>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</si>
  <si>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</si>
  <si>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</si>
  <si>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</si>
  <si>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</si>
  <si>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</si>
  <si>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</si>
  <si>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</si>
  <si>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</si>
  <si>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</si>
  <si>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</si>
  <si>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</si>
  <si>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</si>
  <si>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</si>
  <si>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</si>
  <si>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</si>
  <si>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</si>
  <si>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</si>
  <si>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</si>
  <si>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</si>
  <si>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</si>
  <si>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</si>
  <si>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</si>
  <si>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</si>
  <si>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</si>
  <si>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</si>
  <si>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</si>
  <si>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</si>
  <si>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</si>
  <si>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</si>
  <si>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</si>
  <si>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51IS2022/10/25</t>
  </si>
  <si>
    <t>CHANJUII</t>
  </si>
  <si>
    <t>GBHHPL</t>
  </si>
  <si>
    <t>GEE_HP</t>
  </si>
  <si>
    <t>ITCWIND</t>
  </si>
  <si>
    <t>Manipur_Ben</t>
  </si>
  <si>
    <t>Meghalaya_Ben</t>
  </si>
  <si>
    <t>SHPPBPL</t>
  </si>
  <si>
    <t>SIKKIM</t>
  </si>
  <si>
    <t>Teesta_III</t>
  </si>
  <si>
    <t>HP</t>
  </si>
  <si>
    <t>MSEB_Beneficiary</t>
  </si>
  <si>
    <t>TS1PL_BKN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</si>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</sst>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7">
        <v>303.62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44859</v>
      </c>
      <c r="Z3" s="37">
        <f>S3</f>
        <v>44859</v>
      </c>
      <c r="AE3" s="36"/>
      <c r="AH3" s="38">
        <f>AV4</f>
        <v>44859</v>
      </c>
    </row>
    <row r="4" spans="1:48" ht="15.75" thickBot="1">
      <c r="A4" s="37">
        <f>frq!A1</f>
        <v>44859</v>
      </c>
      <c r="L4" s="37">
        <f>frq!A1</f>
        <v>44859</v>
      </c>
      <c r="P4" s="37">
        <f>frq!A1</f>
        <v>44859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44859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5.5</v>
      </c>
      <c r="Q6">
        <f>EDWPCL!C3</f>
        <v>5.5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15.88</v>
      </c>
      <c r="AF6" s="56">
        <f>'MSW BWN'!C3</f>
        <v>15.88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5.5</v>
      </c>
      <c r="Q7">
        <f>EDWPCL!C4</f>
        <v>5.5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15.648</v>
      </c>
      <c r="AF7" s="56">
        <f>'MSW BWN'!C4</f>
        <v>15.648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5.5</v>
      </c>
      <c r="Q8">
        <f>EDWPCL!C5</f>
        <v>5.5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15.896000000000001</v>
      </c>
      <c r="AF8" s="56">
        <f>'MSW BWN'!C5</f>
        <v>15.896000000000001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5.5</v>
      </c>
      <c r="Q9">
        <f>EDWPCL!C6</f>
        <v>5.5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16.568000000000001</v>
      </c>
      <c r="AF9" s="56">
        <f>'MSW BWN'!C6</f>
        <v>16.568000000000001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5.5</v>
      </c>
      <c r="Q10">
        <f>EDWPCL!C7</f>
        <v>5.5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17.088000000000001</v>
      </c>
      <c r="AF10" s="56">
        <f>'MSW BWN'!C7</f>
        <v>17.088000000000001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5.5</v>
      </c>
      <c r="Q11">
        <f>EDWPCL!C8</f>
        <v>5.5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16.032</v>
      </c>
      <c r="AF11" s="56">
        <f>'MSW BWN'!C8</f>
        <v>16.032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5.5</v>
      </c>
      <c r="Q12">
        <f>EDWPCL!C9</f>
        <v>5.5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16.8</v>
      </c>
      <c r="AF12" s="56">
        <f>'MSW BWN'!C9</f>
        <v>16.8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5.5</v>
      </c>
      <c r="Q13">
        <f>EDWPCL!C10</f>
        <v>5.5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17.992000000000001</v>
      </c>
      <c r="AF13" s="56">
        <f>'MSW BWN'!C10</f>
        <v>17.992000000000001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5.5</v>
      </c>
      <c r="Q14">
        <f>EDWPCL!C11</f>
        <v>5.5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16.32</v>
      </c>
      <c r="AF14" s="56">
        <f>'MSW BWN'!C11</f>
        <v>16.32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5.5</v>
      </c>
      <c r="Q15">
        <f>EDWPCL!C12</f>
        <v>5.5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17.396000000000001</v>
      </c>
      <c r="AF15" s="56">
        <f>'MSW BWN'!C12</f>
        <v>17.396000000000001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5.5</v>
      </c>
      <c r="Q16">
        <f>EDWPCL!C13</f>
        <v>5.5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17.704000000000001</v>
      </c>
      <c r="AF16" s="56">
        <f>'MSW BWN'!C13</f>
        <v>17.704000000000001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5.5</v>
      </c>
      <c r="Q17">
        <f>EDWPCL!C14</f>
        <v>5.5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18.295999999999999</v>
      </c>
      <c r="AF17" s="56">
        <f>'MSW BWN'!C14</f>
        <v>18.295999999999999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5.5</v>
      </c>
      <c r="Q18">
        <f>EDWPCL!C15</f>
        <v>5.5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18.184000000000001</v>
      </c>
      <c r="AF18" s="56">
        <f>'MSW BWN'!C15</f>
        <v>18.184000000000001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5.5</v>
      </c>
      <c r="Q19">
        <f>EDWPCL!C16</f>
        <v>5.5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17.8</v>
      </c>
      <c r="AF19" s="56">
        <f>'MSW BWN'!C16</f>
        <v>17.8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5.5</v>
      </c>
      <c r="Q20">
        <f>EDWPCL!C17</f>
        <v>5.5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18.507999999999999</v>
      </c>
      <c r="AF20" s="56">
        <f>'MSW BWN'!C17</f>
        <v>18.507999999999999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5.5</v>
      </c>
      <c r="Q21">
        <f>EDWPCL!C18</f>
        <v>5.5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18.623999999999999</v>
      </c>
      <c r="AF21" s="56">
        <f>'MSW BWN'!C18</f>
        <v>18.623999999999999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5.5</v>
      </c>
      <c r="Q22">
        <f>EDWPCL!C19</f>
        <v>5.5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17.032</v>
      </c>
      <c r="AF22" s="56">
        <f>'MSW BWN'!C19</f>
        <v>17.032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5.5</v>
      </c>
      <c r="Q23">
        <f>EDWPCL!C20</f>
        <v>5.5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16.684000000000001</v>
      </c>
      <c r="AF23" s="56">
        <f>'MSW BWN'!C20</f>
        <v>16.684000000000001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5.5</v>
      </c>
      <c r="Q24">
        <f>EDWPCL!C21</f>
        <v>5.5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18.260000000000002</v>
      </c>
      <c r="AF24" s="56">
        <f>'MSW BWN'!C21</f>
        <v>18.260000000000002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5.5</v>
      </c>
      <c r="Q25">
        <f>EDWPCL!C22</f>
        <v>5.5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18.452000000000002</v>
      </c>
      <c r="AF25" s="56">
        <f>'MSW BWN'!C22</f>
        <v>18.452000000000002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5.5</v>
      </c>
      <c r="Q26">
        <f>EDWPCL!C23</f>
        <v>5.5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16.896000000000001</v>
      </c>
      <c r="AF26" s="56">
        <f>'MSW BWN'!C23</f>
        <v>16.896000000000001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5.5</v>
      </c>
      <c r="Q27">
        <f>EDWPCL!C24</f>
        <v>5.5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17.547999999999998</v>
      </c>
      <c r="AF27" s="56">
        <f>'MSW BWN'!C24</f>
        <v>17.547999999999998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5.5</v>
      </c>
      <c r="Q28">
        <f>EDWPCL!C25</f>
        <v>5.5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17.972000000000001</v>
      </c>
      <c r="AF28" s="56">
        <f>'MSW BWN'!C25</f>
        <v>17.972000000000001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5.5</v>
      </c>
      <c r="Q29">
        <f>EDWPCL!C26</f>
        <v>5.5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18.643999999999998</v>
      </c>
      <c r="AF29" s="56">
        <f>'MSW BWN'!C26</f>
        <v>18.643999999999998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5.5</v>
      </c>
      <c r="Q30">
        <f>EDWPCL!C27</f>
        <v>5.5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18.007999999999999</v>
      </c>
      <c r="AF30" s="56">
        <f>'MSW BWN'!C27</f>
        <v>18.007999999999999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5.5</v>
      </c>
      <c r="Q31">
        <f>EDWPCL!C28</f>
        <v>5.5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17.3</v>
      </c>
      <c r="AF31" s="56">
        <f>'MSW BWN'!C28</f>
        <v>17.3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5.5</v>
      </c>
      <c r="Q32">
        <f>EDWPCL!C29</f>
        <v>5.5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17.8</v>
      </c>
      <c r="AF32" s="56">
        <f>'MSW BWN'!C29</f>
        <v>17.8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5.5</v>
      </c>
      <c r="Q33">
        <f>EDWPCL!C30</f>
        <v>5.5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17.204000000000001</v>
      </c>
      <c r="AF33" s="56">
        <f>'MSW BWN'!C30</f>
        <v>17.204000000000001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5.5</v>
      </c>
      <c r="Q34">
        <f>EDWPCL!C31</f>
        <v>5.5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17.376000000000001</v>
      </c>
      <c r="AF34" s="56">
        <f>'MSW BWN'!C31</f>
        <v>17.376000000000001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5.5</v>
      </c>
      <c r="Q35">
        <f>EDWPCL!C32</f>
        <v>5.5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17.28</v>
      </c>
      <c r="AF35" s="56">
        <f>'MSW BWN'!C32</f>
        <v>17.28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5.5</v>
      </c>
      <c r="Q36">
        <f>EDWPCL!C33</f>
        <v>5.5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16.936</v>
      </c>
      <c r="AF36" s="56">
        <f>'MSW BWN'!C33</f>
        <v>16.936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5.5</v>
      </c>
      <c r="Q37">
        <f>EDWPCL!C34</f>
        <v>5.5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16.3</v>
      </c>
      <c r="AF37" s="56">
        <f>'MSW BWN'!C34</f>
        <v>16.3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5.5</v>
      </c>
      <c r="Q38">
        <f>EDWPCL!C35</f>
        <v>5.5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17.088000000000001</v>
      </c>
      <c r="AF38" s="56">
        <f>'MSW BWN'!C35</f>
        <v>17.088000000000001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5.5</v>
      </c>
      <c r="Q39">
        <f>EDWPCL!C36</f>
        <v>5.5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17.396000000000001</v>
      </c>
      <c r="AF39" s="56">
        <f>'MSW BWN'!C36</f>
        <v>17.396000000000001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5.5</v>
      </c>
      <c r="Q40">
        <f>EDWPCL!C37</f>
        <v>5.5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17.664000000000001</v>
      </c>
      <c r="AF40" s="56">
        <f>'MSW BWN'!C37</f>
        <v>17.664000000000001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5.5</v>
      </c>
      <c r="Q41">
        <f>EDWPCL!C38</f>
        <v>5.5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17.623999999999999</v>
      </c>
      <c r="AF41" s="56">
        <f>'MSW BWN'!C38</f>
        <v>17.623999999999999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5.5</v>
      </c>
      <c r="Q42">
        <f>EDWPCL!C39</f>
        <v>5.5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17.623999999999999</v>
      </c>
      <c r="AF42" s="56">
        <f>'MSW BWN'!C39</f>
        <v>17.623999999999999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5.5</v>
      </c>
      <c r="Q43">
        <f>EDWPCL!C40</f>
        <v>5.5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17.431999999999999</v>
      </c>
      <c r="AF43" s="56">
        <f>'MSW BWN'!C40</f>
        <v>17.431999999999999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5.5</v>
      </c>
      <c r="Q44">
        <f>EDWPCL!C41</f>
        <v>5.5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17.896000000000001</v>
      </c>
      <c r="AF44" s="56">
        <f>'MSW BWN'!C41</f>
        <v>17.896000000000001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5.5</v>
      </c>
      <c r="Q45">
        <f>EDWPCL!C42</f>
        <v>5.5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17.815999999999999</v>
      </c>
      <c r="AF45" s="56">
        <f>'MSW BWN'!C42</f>
        <v>17.815999999999999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5.5</v>
      </c>
      <c r="Q46">
        <f>EDWPCL!C43</f>
        <v>5.5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17.78</v>
      </c>
      <c r="AF46" s="56">
        <f>'MSW BWN'!C43</f>
        <v>17.78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5.5</v>
      </c>
      <c r="Q47">
        <f>EDWPCL!C44</f>
        <v>5.5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17.431999999999999</v>
      </c>
      <c r="AF47" s="56">
        <f>'MSW BWN'!C44</f>
        <v>17.431999999999999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5.5</v>
      </c>
      <c r="Q48">
        <f>EDWPCL!C45</f>
        <v>5.5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17.568000000000001</v>
      </c>
      <c r="AF48" s="56">
        <f>'MSW BWN'!C45</f>
        <v>17.568000000000001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5.5</v>
      </c>
      <c r="Q49">
        <f>EDWPCL!C46</f>
        <v>5.5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17.204000000000001</v>
      </c>
      <c r="AF49" s="56">
        <f>'MSW BWN'!C46</f>
        <v>17.204000000000001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5.5</v>
      </c>
      <c r="Q50">
        <f>EDWPCL!C47</f>
        <v>5.5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16.552</v>
      </c>
      <c r="AF50" s="56">
        <f>'MSW BWN'!C47</f>
        <v>16.552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5.5</v>
      </c>
      <c r="Q51">
        <f>EDWPCL!C48</f>
        <v>5.5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16.876000000000001</v>
      </c>
      <c r="AF51" s="56">
        <f>'MSW BWN'!C48</f>
        <v>16.876000000000001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5.5</v>
      </c>
      <c r="Q52">
        <f>EDWPCL!C49</f>
        <v>5.5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17.588000000000001</v>
      </c>
      <c r="AF52" s="56">
        <f>'MSW BWN'!C49</f>
        <v>17.588000000000001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5.5</v>
      </c>
      <c r="Q53">
        <f>EDWPCL!C50</f>
        <v>5.5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16.492000000000001</v>
      </c>
      <c r="AF53" s="56">
        <f>'MSW BWN'!C50</f>
        <v>16.492000000000001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5.5</v>
      </c>
      <c r="Q54">
        <f>EDWPCL!C51</f>
        <v>5.5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16.896000000000001</v>
      </c>
      <c r="AF54" s="56">
        <f>'MSW BWN'!C51</f>
        <v>16.896000000000001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5.5</v>
      </c>
      <c r="Q55">
        <f>EDWPCL!C52</f>
        <v>5.5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16.664000000000001</v>
      </c>
      <c r="AF55" s="56">
        <f>'MSW BWN'!C52</f>
        <v>16.664000000000001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5.5</v>
      </c>
      <c r="Q56">
        <f>EDWPCL!C53</f>
        <v>5.5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17.512</v>
      </c>
      <c r="AF56" s="56">
        <f>'MSW BWN'!C53</f>
        <v>17.512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5.5</v>
      </c>
      <c r="Q57">
        <f>EDWPCL!C54</f>
        <v>5.5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17.8</v>
      </c>
      <c r="AF57" s="56">
        <f>'MSW BWN'!C54</f>
        <v>17.8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5.5</v>
      </c>
      <c r="Q58">
        <f>EDWPCL!C55</f>
        <v>5.5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17.204000000000001</v>
      </c>
      <c r="AF58" s="56">
        <f>'MSW BWN'!C55</f>
        <v>17.204000000000001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5.5</v>
      </c>
      <c r="Q59">
        <f>EDWPCL!C56</f>
        <v>5.5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16.472000000000001</v>
      </c>
      <c r="AF59" s="56">
        <f>'MSW BWN'!C56</f>
        <v>16.472000000000001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5.5</v>
      </c>
      <c r="Q60">
        <f>EDWPCL!C57</f>
        <v>5.5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16.568000000000001</v>
      </c>
      <c r="AF60" s="56">
        <f>'MSW BWN'!C57</f>
        <v>16.568000000000001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5.5</v>
      </c>
      <c r="Q61">
        <f>EDWPCL!C58</f>
        <v>5.5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17.396000000000001</v>
      </c>
      <c r="AF61" s="56">
        <f>'MSW BWN'!C58</f>
        <v>17.396000000000001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5.5</v>
      </c>
      <c r="Q62">
        <f>EDWPCL!C59</f>
        <v>5.5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16.8</v>
      </c>
      <c r="AF62" s="56">
        <f>'MSW BWN'!C59</f>
        <v>16.8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5.5</v>
      </c>
      <c r="Q63">
        <f>EDWPCL!C60</f>
        <v>5.5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17.047999999999998</v>
      </c>
      <c r="AF63" s="56">
        <f>'MSW BWN'!C60</f>
        <v>17.047999999999998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5.5</v>
      </c>
      <c r="Q64">
        <f>EDWPCL!C61</f>
        <v>5.5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17.664000000000001</v>
      </c>
      <c r="AF64" s="56">
        <f>'MSW BWN'!C61</f>
        <v>17.664000000000001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5.5</v>
      </c>
      <c r="Q65">
        <f>EDWPCL!C62</f>
        <v>5.5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16.568000000000001</v>
      </c>
      <c r="AF65" s="56">
        <f>'MSW BWN'!C62</f>
        <v>16.568000000000001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5.5</v>
      </c>
      <c r="Q66">
        <f>EDWPCL!C63</f>
        <v>5.5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16.472000000000001</v>
      </c>
      <c r="AF66" s="56">
        <f>'MSW BWN'!C63</f>
        <v>16.472000000000001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5.5</v>
      </c>
      <c r="Q67">
        <f>EDWPCL!C64</f>
        <v>5.5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16.588000000000001</v>
      </c>
      <c r="AF67" s="56">
        <f>'MSW BWN'!C64</f>
        <v>16.588000000000001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5.5</v>
      </c>
      <c r="Q68">
        <f>EDWPCL!C65</f>
        <v>5.5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16.492000000000001</v>
      </c>
      <c r="AF68" s="56">
        <f>'MSW BWN'!C65</f>
        <v>16.492000000000001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5.5</v>
      </c>
      <c r="Q69">
        <f>EDWPCL!C66</f>
        <v>5.5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16.856000000000002</v>
      </c>
      <c r="AF69" s="56">
        <f>'MSW BWN'!C66</f>
        <v>16.856000000000002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5.5</v>
      </c>
      <c r="Q70">
        <f>EDWPCL!C67</f>
        <v>5.5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16.856000000000002</v>
      </c>
      <c r="AF70" s="56">
        <f>'MSW BWN'!C67</f>
        <v>16.856000000000002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5.5</v>
      </c>
      <c r="Q71">
        <f>EDWPCL!C68</f>
        <v>5.5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17.547999999999998</v>
      </c>
      <c r="AF71" s="56">
        <f>'MSW BWN'!C68</f>
        <v>17.547999999999998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5.5</v>
      </c>
      <c r="Q72">
        <f>EDWPCL!C69</f>
        <v>5.5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18.088000000000001</v>
      </c>
      <c r="AF72" s="56">
        <f>'MSW BWN'!C69</f>
        <v>18.088000000000001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5.5</v>
      </c>
      <c r="Q73">
        <f>EDWPCL!C70</f>
        <v>5.5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17.896000000000001</v>
      </c>
      <c r="AF73" s="56">
        <f>'MSW BWN'!C70</f>
        <v>17.896000000000001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5.5</v>
      </c>
      <c r="Q74">
        <f>EDWPCL!C71</f>
        <v>5.5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17.856000000000002</v>
      </c>
      <c r="AF74" s="56">
        <f>'MSW BWN'!C71</f>
        <v>17.856000000000002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5.5</v>
      </c>
      <c r="Q75">
        <f>EDWPCL!C72</f>
        <v>5.5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18.143999999999998</v>
      </c>
      <c r="AF75" s="56">
        <f>'MSW BWN'!C72</f>
        <v>18.143999999999998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5.5</v>
      </c>
      <c r="Q76">
        <f>EDWPCL!C73</f>
        <v>5.5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17.72</v>
      </c>
      <c r="AF76" s="56">
        <f>'MSW BWN'!C73</f>
        <v>17.72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5.5</v>
      </c>
      <c r="Q77">
        <f>EDWPCL!C74</f>
        <v>5.5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17.416</v>
      </c>
      <c r="AF77" s="56">
        <f>'MSW BWN'!C74</f>
        <v>17.416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5.5</v>
      </c>
      <c r="Q78">
        <f>EDWPCL!C75</f>
        <v>5.5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18.068000000000001</v>
      </c>
      <c r="AF78" s="56">
        <f>'MSW BWN'!C75</f>
        <v>18.068000000000001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5.5</v>
      </c>
      <c r="Q79">
        <f>EDWPCL!C76</f>
        <v>5.5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17.568000000000001</v>
      </c>
      <c r="AF79" s="56">
        <f>'MSW BWN'!C76</f>
        <v>17.568000000000001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5.5</v>
      </c>
      <c r="Q80">
        <f>EDWPCL!C77</f>
        <v>5.5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17.527999999999999</v>
      </c>
      <c r="AF80" s="56">
        <f>'MSW BWN'!C77</f>
        <v>17.527999999999999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5.5</v>
      </c>
      <c r="Q81">
        <f>EDWPCL!C78</f>
        <v>5.5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17.108000000000001</v>
      </c>
      <c r="AF81" s="56">
        <f>'MSW BWN'!C78</f>
        <v>17.108000000000001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5.5</v>
      </c>
      <c r="Q82">
        <f>EDWPCL!C79</f>
        <v>5.5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17.012</v>
      </c>
      <c r="AF82" s="56">
        <f>'MSW BWN'!C79</f>
        <v>17.012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5.5</v>
      </c>
      <c r="Q83">
        <f>EDWPCL!C80</f>
        <v>5.5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16.744</v>
      </c>
      <c r="AF83" s="56">
        <f>'MSW BWN'!C80</f>
        <v>16.744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5.5</v>
      </c>
      <c r="Q84">
        <f>EDWPCL!C81</f>
        <v>5.5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17.143999999999998</v>
      </c>
      <c r="AF84" s="56">
        <f>'MSW BWN'!C81</f>
        <v>17.143999999999998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5.5</v>
      </c>
      <c r="Q85">
        <f>EDWPCL!C82</f>
        <v>5.5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16.416</v>
      </c>
      <c r="AF85" s="56">
        <f>'MSW BWN'!C82</f>
        <v>16.416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5.5</v>
      </c>
      <c r="Q86">
        <f>EDWPCL!C83</f>
        <v>5.5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16.34</v>
      </c>
      <c r="AF86" s="56">
        <f>'MSW BWN'!C83</f>
        <v>16.34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5.5</v>
      </c>
      <c r="Q87">
        <f>EDWPCL!C84</f>
        <v>5.5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17.204000000000001</v>
      </c>
      <c r="AF87" s="56">
        <f>'MSW BWN'!C84</f>
        <v>17.204000000000001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5.5</v>
      </c>
      <c r="Q88">
        <f>EDWPCL!C85</f>
        <v>5.5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16.376000000000001</v>
      </c>
      <c r="AF88" s="56">
        <f>'MSW BWN'!C85</f>
        <v>16.376000000000001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5.5</v>
      </c>
      <c r="Q89">
        <f>EDWPCL!C86</f>
        <v>5.5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16.512</v>
      </c>
      <c r="AF89" s="56">
        <f>'MSW BWN'!C86</f>
        <v>16.512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5.5</v>
      </c>
      <c r="Q90">
        <f>EDWPCL!C87</f>
        <v>5.5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16.204000000000001</v>
      </c>
      <c r="AF90" s="56">
        <f>'MSW BWN'!C87</f>
        <v>16.204000000000001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5.5</v>
      </c>
      <c r="Q91">
        <f>EDWPCL!C88</f>
        <v>5.5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17.108000000000001</v>
      </c>
      <c r="AF91" s="56">
        <f>'MSW BWN'!C88</f>
        <v>17.108000000000001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5.5</v>
      </c>
      <c r="Q92">
        <f>EDWPCL!C89</f>
        <v>5.5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16.664000000000001</v>
      </c>
      <c r="AF92" s="56">
        <f>'MSW BWN'!C89</f>
        <v>16.664000000000001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5.5</v>
      </c>
      <c r="Q93">
        <f>EDWPCL!C90</f>
        <v>5.5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16.84</v>
      </c>
      <c r="AF93" s="56">
        <f>'MSW BWN'!C90</f>
        <v>16.84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5.5</v>
      </c>
      <c r="Q94">
        <f>EDWPCL!C91</f>
        <v>5.5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17.72</v>
      </c>
      <c r="AF94" s="56">
        <f>'MSW BWN'!C91</f>
        <v>17.72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5.5</v>
      </c>
      <c r="Q95">
        <f>EDWPCL!C92</f>
        <v>5.5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17.143999999999998</v>
      </c>
      <c r="AF95" s="56">
        <f>'MSW BWN'!C92</f>
        <v>17.143999999999998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5.5</v>
      </c>
      <c r="Q96">
        <f>EDWPCL!C93</f>
        <v>5.5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15.936</v>
      </c>
      <c r="AF96" s="56">
        <f>'MSW BWN'!C93</f>
        <v>15.936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5.5</v>
      </c>
      <c r="Q97">
        <f>EDWPCL!C94</f>
        <v>5.5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16.704000000000001</v>
      </c>
      <c r="AF97" s="56">
        <f>'MSW BWN'!C94</f>
        <v>16.704000000000001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5.5</v>
      </c>
      <c r="Q98">
        <f>EDWPCL!C95</f>
        <v>5.5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16.664000000000001</v>
      </c>
      <c r="AF98" s="56">
        <f>'MSW BWN'!C95</f>
        <v>16.664000000000001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5.5</v>
      </c>
      <c r="Q99">
        <f>EDWPCL!C96</f>
        <v>5.5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17.108000000000001</v>
      </c>
      <c r="AF99" s="56">
        <f>'MSW BWN'!C96</f>
        <v>17.108000000000001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5.5</v>
      </c>
      <c r="Q100">
        <f>EDWPCL!C97</f>
        <v>5.5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15.784000000000001</v>
      </c>
      <c r="AF100" s="56">
        <f>'MSW BWN'!C97</f>
        <v>15.784000000000001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5.5</v>
      </c>
      <c r="Q101">
        <f>EDWPCL!C98</f>
        <v>5.5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17.260000000000002</v>
      </c>
      <c r="AF101" s="56">
        <f>'MSW BWN'!C98</f>
        <v>17.260000000000002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528</v>
      </c>
      <c r="Q102" s="71">
        <f t="shared" si="15"/>
        <v>528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1650.1399999999985</v>
      </c>
      <c r="AF102" s="71">
        <f t="shared" si="16"/>
        <v>1650.1399999999985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48.26</v>
      </c>
      <c r="J3" s="95">
        <v>57.91</v>
      </c>
      <c r="K3" s="95">
        <v>0</v>
      </c>
      <c r="L3" s="95">
        <v>3.86</v>
      </c>
      <c r="M3" s="114">
        <v>0</v>
      </c>
      <c r="N3" s="113">
        <v>-45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-45</v>
      </c>
      <c r="V3" s="116">
        <v>110.03</v>
      </c>
      <c r="W3">
        <v>-45</v>
      </c>
      <c r="X3">
        <v>48.26</v>
      </c>
      <c r="Y3">
        <v>3.86</v>
      </c>
      <c r="Z3">
        <v>0</v>
      </c>
      <c r="AA3">
        <v>57.91</v>
      </c>
    </row>
    <row r="4" spans="1:27">
      <c r="B4" t="s">
        <v>263</v>
      </c>
      <c r="G4" t="s">
        <v>46</v>
      </c>
      <c r="H4" s="115">
        <v>0</v>
      </c>
      <c r="I4" s="88">
        <v>38.6</v>
      </c>
      <c r="J4" s="88">
        <v>24.13</v>
      </c>
      <c r="K4" s="88">
        <v>0</v>
      </c>
      <c r="L4" s="88">
        <v>2.9</v>
      </c>
      <c r="M4" s="116">
        <v>0</v>
      </c>
      <c r="N4" s="115">
        <v>-30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-30</v>
      </c>
      <c r="V4" s="116">
        <v>65.63</v>
      </c>
      <c r="W4">
        <v>-30</v>
      </c>
      <c r="X4">
        <v>38.6</v>
      </c>
      <c r="Y4">
        <v>2.9</v>
      </c>
      <c r="Z4">
        <v>0</v>
      </c>
      <c r="AA4">
        <v>24.13</v>
      </c>
    </row>
    <row r="5" spans="1:27">
      <c r="G5" t="s">
        <v>47</v>
      </c>
      <c r="H5" s="115">
        <v>0</v>
      </c>
      <c r="I5" s="88">
        <v>38.61</v>
      </c>
      <c r="J5" s="88">
        <v>0</v>
      </c>
      <c r="K5" s="88">
        <v>0</v>
      </c>
      <c r="L5" s="88">
        <v>3.86</v>
      </c>
      <c r="M5" s="116">
        <v>0</v>
      </c>
      <c r="N5" s="115">
        <v>-81</v>
      </c>
      <c r="O5" s="88">
        <v>0</v>
      </c>
      <c r="P5" s="88">
        <v>-10</v>
      </c>
      <c r="Q5" s="88">
        <v>0</v>
      </c>
      <c r="R5" s="88">
        <v>0</v>
      </c>
      <c r="S5" s="116">
        <v>0</v>
      </c>
      <c r="U5" s="115">
        <v>-91</v>
      </c>
      <c r="V5" s="116">
        <v>42.47</v>
      </c>
      <c r="W5">
        <v>-81</v>
      </c>
      <c r="X5">
        <v>38.61</v>
      </c>
      <c r="Y5">
        <v>3.86</v>
      </c>
      <c r="Z5">
        <v>0</v>
      </c>
      <c r="AA5">
        <v>-10</v>
      </c>
    </row>
    <row r="6" spans="1:27">
      <c r="G6" t="s">
        <v>48</v>
      </c>
      <c r="H6" s="115">
        <v>0</v>
      </c>
      <c r="I6" s="88">
        <v>24.13</v>
      </c>
      <c r="J6" s="88">
        <v>0</v>
      </c>
      <c r="K6" s="88">
        <v>0</v>
      </c>
      <c r="L6" s="88">
        <v>2.9</v>
      </c>
      <c r="M6" s="116">
        <v>0</v>
      </c>
      <c r="N6" s="115">
        <v>-77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>
        <v>-97</v>
      </c>
      <c r="V6" s="116">
        <v>27.03</v>
      </c>
      <c r="W6">
        <v>-77</v>
      </c>
      <c r="X6">
        <v>24.13</v>
      </c>
      <c r="Y6">
        <v>2.9</v>
      </c>
      <c r="Z6">
        <v>0</v>
      </c>
      <c r="AA6">
        <v>-20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9.65</v>
      </c>
      <c r="M7" s="116">
        <v>0</v>
      </c>
      <c r="N7" s="115">
        <v>-16</v>
      </c>
      <c r="O7" s="88">
        <v>-50</v>
      </c>
      <c r="P7" s="88">
        <v>-55</v>
      </c>
      <c r="Q7" s="88">
        <v>0</v>
      </c>
      <c r="R7" s="88">
        <v>0</v>
      </c>
      <c r="S7" s="116">
        <v>0</v>
      </c>
      <c r="U7" s="115">
        <v>-121</v>
      </c>
      <c r="V7" s="116">
        <v>9.65</v>
      </c>
      <c r="W7">
        <v>-16</v>
      </c>
      <c r="X7">
        <v>-50</v>
      </c>
      <c r="Y7">
        <v>9.65</v>
      </c>
      <c r="Z7">
        <v>0</v>
      </c>
      <c r="AA7">
        <v>-55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-20</v>
      </c>
      <c r="O8" s="88">
        <v>-40</v>
      </c>
      <c r="P8" s="88">
        <v>-10</v>
      </c>
      <c r="Q8" s="88">
        <v>-40</v>
      </c>
      <c r="R8" s="88">
        <v>0</v>
      </c>
      <c r="S8" s="116">
        <v>0</v>
      </c>
      <c r="U8" s="115">
        <v>-110</v>
      </c>
      <c r="V8" s="116">
        <v>0</v>
      </c>
      <c r="W8">
        <v>-20</v>
      </c>
      <c r="X8">
        <v>-40</v>
      </c>
      <c r="Y8">
        <v>0</v>
      </c>
      <c r="Z8">
        <v>-40</v>
      </c>
      <c r="AA8">
        <v>-10</v>
      </c>
    </row>
    <row r="9" spans="1:27">
      <c r="G9" t="s">
        <v>51</v>
      </c>
      <c r="H9" s="115">
        <v>6.76</v>
      </c>
      <c r="I9" s="88">
        <v>0</v>
      </c>
      <c r="J9" s="88">
        <v>0</v>
      </c>
      <c r="K9" s="88">
        <v>0</v>
      </c>
      <c r="L9" s="88">
        <v>3.86</v>
      </c>
      <c r="M9" s="116">
        <v>0</v>
      </c>
      <c r="N9" s="115">
        <v>0</v>
      </c>
      <c r="O9" s="88">
        <v>-85</v>
      </c>
      <c r="P9" s="88">
        <v>-52</v>
      </c>
      <c r="Q9" s="88">
        <v>0</v>
      </c>
      <c r="R9" s="88">
        <v>0</v>
      </c>
      <c r="S9" s="116">
        <v>0</v>
      </c>
      <c r="U9" s="115">
        <v>-137</v>
      </c>
      <c r="V9" s="116">
        <v>10.62</v>
      </c>
      <c r="W9">
        <v>6.76</v>
      </c>
      <c r="X9">
        <v>-85</v>
      </c>
      <c r="Y9">
        <v>3.86</v>
      </c>
      <c r="Z9">
        <v>0</v>
      </c>
      <c r="AA9">
        <v>-52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2.9</v>
      </c>
      <c r="M10" s="116">
        <v>0</v>
      </c>
      <c r="N10" s="115">
        <v>-11</v>
      </c>
      <c r="O10" s="88">
        <v>-85</v>
      </c>
      <c r="P10" s="88">
        <v>-28</v>
      </c>
      <c r="Q10" s="88">
        <v>0</v>
      </c>
      <c r="R10" s="88">
        <v>0</v>
      </c>
      <c r="S10" s="116">
        <v>0</v>
      </c>
      <c r="U10" s="115">
        <v>-124</v>
      </c>
      <c r="V10" s="116">
        <v>2.9</v>
      </c>
      <c r="W10">
        <v>-11</v>
      </c>
      <c r="X10">
        <v>-85</v>
      </c>
      <c r="Y10">
        <v>2.9</v>
      </c>
      <c r="Z10">
        <v>0</v>
      </c>
      <c r="AA10">
        <v>-28</v>
      </c>
    </row>
    <row r="11" spans="1:27">
      <c r="G11" t="s">
        <v>53</v>
      </c>
      <c r="H11" s="115">
        <v>86.86</v>
      </c>
      <c r="I11" s="88">
        <v>0</v>
      </c>
      <c r="J11" s="88">
        <v>0</v>
      </c>
      <c r="K11" s="88">
        <v>0</v>
      </c>
      <c r="L11" s="88">
        <v>2.9</v>
      </c>
      <c r="M11" s="116">
        <v>0</v>
      </c>
      <c r="N11" s="115">
        <v>0</v>
      </c>
      <c r="O11" s="88">
        <v>-95</v>
      </c>
      <c r="P11" s="88">
        <v>-78</v>
      </c>
      <c r="Q11" s="88">
        <v>0</v>
      </c>
      <c r="R11" s="88">
        <v>0</v>
      </c>
      <c r="S11" s="116">
        <v>0</v>
      </c>
      <c r="U11" s="115">
        <v>-173</v>
      </c>
      <c r="V11" s="116">
        <v>89.76</v>
      </c>
      <c r="W11">
        <v>86.86</v>
      </c>
      <c r="X11">
        <v>-95</v>
      </c>
      <c r="Y11">
        <v>2.9</v>
      </c>
      <c r="Z11">
        <v>0</v>
      </c>
      <c r="AA11">
        <v>-78</v>
      </c>
    </row>
    <row r="12" spans="1:27">
      <c r="G12" t="s">
        <v>54</v>
      </c>
      <c r="H12" s="115">
        <v>80.11</v>
      </c>
      <c r="I12" s="88">
        <v>0</v>
      </c>
      <c r="J12" s="88">
        <v>0</v>
      </c>
      <c r="K12" s="88">
        <v>0</v>
      </c>
      <c r="L12" s="88">
        <v>1.93</v>
      </c>
      <c r="M12" s="116">
        <v>0</v>
      </c>
      <c r="N12" s="115">
        <v>0</v>
      </c>
      <c r="O12" s="88">
        <v>-100</v>
      </c>
      <c r="P12" s="88">
        <v>-33</v>
      </c>
      <c r="Q12" s="88">
        <v>0</v>
      </c>
      <c r="R12" s="88">
        <v>0</v>
      </c>
      <c r="S12" s="116">
        <v>0</v>
      </c>
      <c r="U12" s="115">
        <v>-133</v>
      </c>
      <c r="V12" s="116">
        <v>82.04</v>
      </c>
      <c r="W12">
        <v>80.11</v>
      </c>
      <c r="X12">
        <v>-100</v>
      </c>
      <c r="Y12">
        <v>1.93</v>
      </c>
      <c r="Z12">
        <v>0</v>
      </c>
      <c r="AA12">
        <v>-33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8.8800000000000008</v>
      </c>
      <c r="M13" s="116">
        <v>0</v>
      </c>
      <c r="N13" s="115">
        <v>0</v>
      </c>
      <c r="O13" s="88">
        <v>-45</v>
      </c>
      <c r="P13" s="88">
        <v>0</v>
      </c>
      <c r="Q13" s="88">
        <v>-45</v>
      </c>
      <c r="R13" s="88">
        <v>0</v>
      </c>
      <c r="S13" s="116">
        <v>0</v>
      </c>
      <c r="U13" s="115">
        <v>-90</v>
      </c>
      <c r="V13" s="116">
        <v>8.8800000000000008</v>
      </c>
      <c r="W13">
        <v>0</v>
      </c>
      <c r="X13">
        <v>-45</v>
      </c>
      <c r="Y13">
        <v>8.8800000000000008</v>
      </c>
      <c r="Z13">
        <v>-45</v>
      </c>
      <c r="AA13">
        <v>0</v>
      </c>
    </row>
    <row r="14" spans="1:27">
      <c r="G14" t="s">
        <v>56</v>
      </c>
      <c r="H14" s="115">
        <v>26.06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-85</v>
      </c>
      <c r="P14" s="88">
        <v>0</v>
      </c>
      <c r="Q14" s="88">
        <v>0</v>
      </c>
      <c r="R14" s="88">
        <v>0</v>
      </c>
      <c r="S14" s="116">
        <v>0</v>
      </c>
      <c r="U14" s="115">
        <v>-85</v>
      </c>
      <c r="V14" s="116">
        <v>26.06</v>
      </c>
      <c r="W14">
        <v>26.06</v>
      </c>
      <c r="X14">
        <v>-85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3.86</v>
      </c>
      <c r="I15" s="88">
        <v>0</v>
      </c>
      <c r="J15" s="88">
        <v>7.72</v>
      </c>
      <c r="K15" s="88">
        <v>0</v>
      </c>
      <c r="L15" s="88">
        <v>3.86</v>
      </c>
      <c r="M15" s="116">
        <v>0</v>
      </c>
      <c r="N15" s="115">
        <v>0</v>
      </c>
      <c r="O15" s="88">
        <v>-65</v>
      </c>
      <c r="P15" s="88">
        <v>0</v>
      </c>
      <c r="Q15" s="88">
        <v>0</v>
      </c>
      <c r="R15" s="88">
        <v>0</v>
      </c>
      <c r="S15" s="116">
        <v>0</v>
      </c>
      <c r="U15" s="115">
        <v>-65</v>
      </c>
      <c r="V15" s="116">
        <v>15.44</v>
      </c>
      <c r="W15">
        <v>3.86</v>
      </c>
      <c r="X15">
        <v>-65</v>
      </c>
      <c r="Y15">
        <v>3.86</v>
      </c>
      <c r="Z15">
        <v>0</v>
      </c>
      <c r="AA15">
        <v>7.72</v>
      </c>
    </row>
    <row r="16" spans="1:27">
      <c r="G16" t="s">
        <v>58</v>
      </c>
      <c r="H16" s="115">
        <v>11.58</v>
      </c>
      <c r="I16" s="88">
        <v>0</v>
      </c>
      <c r="J16" s="88">
        <v>50.19</v>
      </c>
      <c r="K16" s="88">
        <v>0</v>
      </c>
      <c r="L16" s="88">
        <v>2.9</v>
      </c>
      <c r="M16" s="116">
        <v>0</v>
      </c>
      <c r="N16" s="115">
        <v>0</v>
      </c>
      <c r="O16" s="88">
        <v>-70</v>
      </c>
      <c r="P16" s="88">
        <v>0</v>
      </c>
      <c r="Q16" s="88">
        <v>0</v>
      </c>
      <c r="R16" s="88">
        <v>0</v>
      </c>
      <c r="S16" s="116">
        <v>0</v>
      </c>
      <c r="U16" s="115">
        <v>-70</v>
      </c>
      <c r="V16" s="116">
        <v>64.67</v>
      </c>
      <c r="W16">
        <v>11.58</v>
      </c>
      <c r="X16">
        <v>-70</v>
      </c>
      <c r="Y16">
        <v>2.9</v>
      </c>
      <c r="Z16">
        <v>0</v>
      </c>
      <c r="AA16">
        <v>50.19</v>
      </c>
    </row>
    <row r="17" spans="7:27">
      <c r="G17" t="s">
        <v>59</v>
      </c>
      <c r="H17" s="115">
        <v>57.91</v>
      </c>
      <c r="I17" s="88">
        <v>0</v>
      </c>
      <c r="J17" s="88">
        <v>50.19</v>
      </c>
      <c r="K17" s="88">
        <v>0</v>
      </c>
      <c r="L17" s="88">
        <v>4.83</v>
      </c>
      <c r="M17" s="116">
        <v>0</v>
      </c>
      <c r="N17" s="115">
        <v>0</v>
      </c>
      <c r="O17" s="88">
        <v>-70</v>
      </c>
      <c r="P17" s="88">
        <v>0</v>
      </c>
      <c r="Q17" s="88">
        <v>0</v>
      </c>
      <c r="R17" s="88">
        <v>0</v>
      </c>
      <c r="S17" s="116">
        <v>0</v>
      </c>
      <c r="U17" s="115">
        <v>-70</v>
      </c>
      <c r="V17" s="116">
        <v>112.93</v>
      </c>
      <c r="W17">
        <v>57.91</v>
      </c>
      <c r="X17">
        <v>-70</v>
      </c>
      <c r="Y17">
        <v>4.83</v>
      </c>
      <c r="Z17">
        <v>0</v>
      </c>
      <c r="AA17">
        <v>50.19</v>
      </c>
    </row>
    <row r="18" spans="7:27">
      <c r="G18" t="s">
        <v>60</v>
      </c>
      <c r="H18" s="115">
        <v>48.26</v>
      </c>
      <c r="I18" s="88">
        <v>0</v>
      </c>
      <c r="J18" s="88">
        <v>18.34</v>
      </c>
      <c r="K18" s="88">
        <v>0</v>
      </c>
      <c r="L18" s="88">
        <v>3.86</v>
      </c>
      <c r="M18" s="116">
        <v>0</v>
      </c>
      <c r="N18" s="115">
        <v>0</v>
      </c>
      <c r="O18" s="88">
        <v>-80</v>
      </c>
      <c r="P18" s="88">
        <v>0</v>
      </c>
      <c r="Q18" s="88">
        <v>0</v>
      </c>
      <c r="R18" s="88">
        <v>0</v>
      </c>
      <c r="S18" s="116">
        <v>0</v>
      </c>
      <c r="U18" s="115">
        <v>-80</v>
      </c>
      <c r="V18" s="116">
        <v>70.459999999999994</v>
      </c>
      <c r="W18">
        <v>48.26</v>
      </c>
      <c r="X18">
        <v>-80</v>
      </c>
      <c r="Y18">
        <v>3.86</v>
      </c>
      <c r="Z18">
        <v>0</v>
      </c>
      <c r="AA18">
        <v>18.34</v>
      </c>
    </row>
    <row r="19" spans="7:27">
      <c r="G19" t="s">
        <v>61</v>
      </c>
      <c r="H19" s="115">
        <v>67.569999999999993</v>
      </c>
      <c r="I19" s="88">
        <v>0</v>
      </c>
      <c r="J19" s="88">
        <v>9.65</v>
      </c>
      <c r="K19" s="88">
        <v>0</v>
      </c>
      <c r="L19" s="88">
        <v>9.65</v>
      </c>
      <c r="M19" s="116">
        <v>0</v>
      </c>
      <c r="N19" s="115">
        <v>0</v>
      </c>
      <c r="O19" s="88">
        <v>-40</v>
      </c>
      <c r="P19" s="88">
        <v>0</v>
      </c>
      <c r="Q19" s="88">
        <v>0</v>
      </c>
      <c r="R19" s="88">
        <v>0</v>
      </c>
      <c r="S19" s="116">
        <v>0</v>
      </c>
      <c r="U19" s="115">
        <v>-40</v>
      </c>
      <c r="V19" s="116">
        <v>86.87</v>
      </c>
      <c r="W19">
        <v>67.569999999999993</v>
      </c>
      <c r="X19">
        <v>-40</v>
      </c>
      <c r="Y19">
        <v>9.65</v>
      </c>
      <c r="Z19">
        <v>0</v>
      </c>
      <c r="AA19">
        <v>9.65</v>
      </c>
    </row>
    <row r="20" spans="7:27">
      <c r="G20" t="s">
        <v>62</v>
      </c>
      <c r="H20" s="115">
        <v>59.84</v>
      </c>
      <c r="I20" s="88">
        <v>0</v>
      </c>
      <c r="J20" s="88">
        <v>53.09</v>
      </c>
      <c r="K20" s="88">
        <v>0</v>
      </c>
      <c r="L20" s="88">
        <v>1.93</v>
      </c>
      <c r="M20" s="116">
        <v>0</v>
      </c>
      <c r="N20" s="115">
        <v>0</v>
      </c>
      <c r="O20" s="88">
        <v>-65</v>
      </c>
      <c r="P20" s="88">
        <v>0</v>
      </c>
      <c r="Q20" s="88">
        <v>0</v>
      </c>
      <c r="R20" s="88">
        <v>0</v>
      </c>
      <c r="S20" s="116">
        <v>0</v>
      </c>
      <c r="U20" s="115">
        <v>-65</v>
      </c>
      <c r="V20" s="116">
        <v>114.86</v>
      </c>
      <c r="W20">
        <v>59.84</v>
      </c>
      <c r="X20">
        <v>-65</v>
      </c>
      <c r="Y20">
        <v>1.93</v>
      </c>
      <c r="Z20">
        <v>0</v>
      </c>
      <c r="AA20">
        <v>53.09</v>
      </c>
    </row>
    <row r="21" spans="7:27">
      <c r="G21" t="s">
        <v>63</v>
      </c>
      <c r="H21" s="115">
        <v>31.85</v>
      </c>
      <c r="I21" s="88">
        <v>0</v>
      </c>
      <c r="J21" s="88">
        <v>17.37</v>
      </c>
      <c r="K21" s="88">
        <v>0</v>
      </c>
      <c r="L21" s="88">
        <v>4.83</v>
      </c>
      <c r="M21" s="116">
        <v>0</v>
      </c>
      <c r="N21" s="115">
        <v>0</v>
      </c>
      <c r="O21" s="88">
        <v>-60</v>
      </c>
      <c r="P21" s="88">
        <v>0</v>
      </c>
      <c r="Q21" s="88">
        <v>0</v>
      </c>
      <c r="R21" s="88">
        <v>0</v>
      </c>
      <c r="S21" s="116">
        <v>0</v>
      </c>
      <c r="U21" s="115">
        <v>-60</v>
      </c>
      <c r="V21" s="116">
        <v>54.05</v>
      </c>
      <c r="W21">
        <v>31.85</v>
      </c>
      <c r="X21">
        <v>-60</v>
      </c>
      <c r="Y21">
        <v>4.83</v>
      </c>
      <c r="Z21">
        <v>0</v>
      </c>
      <c r="AA21">
        <v>17.37</v>
      </c>
    </row>
    <row r="22" spans="7:27">
      <c r="G22" t="s">
        <v>64</v>
      </c>
      <c r="H22" s="115">
        <v>53.09</v>
      </c>
      <c r="I22" s="88">
        <v>0</v>
      </c>
      <c r="J22" s="88">
        <v>3.86</v>
      </c>
      <c r="K22" s="88">
        <v>0</v>
      </c>
      <c r="L22" s="88">
        <v>5.79</v>
      </c>
      <c r="M22" s="116">
        <v>0</v>
      </c>
      <c r="N22" s="115">
        <v>0</v>
      </c>
      <c r="O22" s="88">
        <v>-55</v>
      </c>
      <c r="P22" s="88">
        <v>0</v>
      </c>
      <c r="Q22" s="88">
        <v>0</v>
      </c>
      <c r="R22" s="88">
        <v>0</v>
      </c>
      <c r="S22" s="116">
        <v>0</v>
      </c>
      <c r="U22" s="115">
        <v>-55</v>
      </c>
      <c r="V22" s="116">
        <v>62.74</v>
      </c>
      <c r="W22">
        <v>53.09</v>
      </c>
      <c r="X22">
        <v>-55</v>
      </c>
      <c r="Y22">
        <v>5.79</v>
      </c>
      <c r="Z22">
        <v>0</v>
      </c>
      <c r="AA22">
        <v>3.86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7.72</v>
      </c>
      <c r="M23" s="116">
        <v>0</v>
      </c>
      <c r="N23" s="115">
        <v>-15</v>
      </c>
      <c r="O23" s="88">
        <v>-55</v>
      </c>
      <c r="P23" s="88">
        <v>-44</v>
      </c>
      <c r="Q23" s="88">
        <v>-45</v>
      </c>
      <c r="R23" s="88">
        <v>0</v>
      </c>
      <c r="S23" s="116">
        <v>0</v>
      </c>
      <c r="U23" s="115">
        <v>-159</v>
      </c>
      <c r="V23" s="116">
        <v>7.72</v>
      </c>
      <c r="W23">
        <v>-15</v>
      </c>
      <c r="X23">
        <v>-55</v>
      </c>
      <c r="Y23">
        <v>7.72</v>
      </c>
      <c r="Z23">
        <v>-45</v>
      </c>
      <c r="AA23">
        <v>-44</v>
      </c>
    </row>
    <row r="24" spans="7:27">
      <c r="G24" t="s">
        <v>66</v>
      </c>
      <c r="H24" s="115">
        <v>19.309999999999999</v>
      </c>
      <c r="I24" s="88">
        <v>0</v>
      </c>
      <c r="J24" s="88">
        <v>0</v>
      </c>
      <c r="K24" s="88">
        <v>0</v>
      </c>
      <c r="L24" s="88">
        <v>7.72</v>
      </c>
      <c r="M24" s="116">
        <v>0</v>
      </c>
      <c r="N24" s="115">
        <v>0</v>
      </c>
      <c r="O24" s="88">
        <v>-35</v>
      </c>
      <c r="P24" s="88">
        <v>-40</v>
      </c>
      <c r="Q24" s="88">
        <v>0</v>
      </c>
      <c r="R24" s="88">
        <v>0</v>
      </c>
      <c r="S24" s="116">
        <v>0</v>
      </c>
      <c r="U24" s="115">
        <v>-75</v>
      </c>
      <c r="V24" s="116">
        <v>27.03</v>
      </c>
      <c r="W24">
        <v>19.309999999999999</v>
      </c>
      <c r="X24">
        <v>-35</v>
      </c>
      <c r="Y24">
        <v>7.72</v>
      </c>
      <c r="Z24">
        <v>0</v>
      </c>
      <c r="AA24">
        <v>-40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16.41</v>
      </c>
      <c r="M25" s="116">
        <v>0</v>
      </c>
      <c r="N25" s="115">
        <v>-69</v>
      </c>
      <c r="O25" s="88">
        <v>-70</v>
      </c>
      <c r="P25" s="88">
        <v>-7</v>
      </c>
      <c r="Q25" s="88">
        <v>0</v>
      </c>
      <c r="R25" s="88">
        <v>0</v>
      </c>
      <c r="S25" s="116">
        <v>0</v>
      </c>
      <c r="U25" s="115">
        <v>-146</v>
      </c>
      <c r="V25" s="116">
        <v>16.41</v>
      </c>
      <c r="W25">
        <v>-69</v>
      </c>
      <c r="X25">
        <v>-70</v>
      </c>
      <c r="Y25">
        <v>16.41</v>
      </c>
      <c r="Z25">
        <v>0</v>
      </c>
      <c r="AA25">
        <v>-7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8.69</v>
      </c>
      <c r="M26" s="116">
        <v>0</v>
      </c>
      <c r="N26" s="115">
        <v>-42</v>
      </c>
      <c r="O26" s="88">
        <v>-50</v>
      </c>
      <c r="P26" s="88">
        <v>-12</v>
      </c>
      <c r="Q26" s="88">
        <v>0</v>
      </c>
      <c r="R26" s="88">
        <v>0</v>
      </c>
      <c r="S26" s="116">
        <v>0</v>
      </c>
      <c r="U26" s="115">
        <v>-104</v>
      </c>
      <c r="V26" s="116">
        <v>8.69</v>
      </c>
      <c r="W26">
        <v>-42</v>
      </c>
      <c r="X26">
        <v>-50</v>
      </c>
      <c r="Y26">
        <v>8.69</v>
      </c>
      <c r="Z26">
        <v>0</v>
      </c>
      <c r="AA26">
        <v>-12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13.51</v>
      </c>
      <c r="M27" s="116">
        <v>0</v>
      </c>
      <c r="N27" s="115">
        <v>-56</v>
      </c>
      <c r="O27" s="88">
        <v>-75</v>
      </c>
      <c r="P27" s="88">
        <v>-74</v>
      </c>
      <c r="Q27" s="88">
        <v>0</v>
      </c>
      <c r="R27" s="88">
        <v>0</v>
      </c>
      <c r="S27" s="116">
        <v>0</v>
      </c>
      <c r="U27" s="115">
        <v>-205</v>
      </c>
      <c r="V27" s="116">
        <v>13.51</v>
      </c>
      <c r="W27">
        <v>-56</v>
      </c>
      <c r="X27">
        <v>-75</v>
      </c>
      <c r="Y27">
        <v>13.51</v>
      </c>
      <c r="Z27">
        <v>0</v>
      </c>
      <c r="AA27">
        <v>-74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12.55</v>
      </c>
      <c r="M28" s="116">
        <v>0</v>
      </c>
      <c r="N28" s="115">
        <v>-26</v>
      </c>
      <c r="O28" s="88">
        <v>-60</v>
      </c>
      <c r="P28" s="88">
        <v>-28</v>
      </c>
      <c r="Q28" s="88">
        <v>-40</v>
      </c>
      <c r="R28" s="88">
        <v>0</v>
      </c>
      <c r="S28" s="116">
        <v>0</v>
      </c>
      <c r="U28" s="115">
        <v>-154</v>
      </c>
      <c r="V28" s="116">
        <v>12.55</v>
      </c>
      <c r="W28">
        <v>-26</v>
      </c>
      <c r="X28">
        <v>-60</v>
      </c>
      <c r="Y28">
        <v>12.55</v>
      </c>
      <c r="Z28">
        <v>-40</v>
      </c>
      <c r="AA28">
        <v>-28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14.48</v>
      </c>
      <c r="M29" s="116">
        <v>0</v>
      </c>
      <c r="N29" s="115">
        <v>-75</v>
      </c>
      <c r="O29" s="88">
        <v>-35</v>
      </c>
      <c r="P29" s="88">
        <v>-10</v>
      </c>
      <c r="Q29" s="88">
        <v>0</v>
      </c>
      <c r="R29" s="88">
        <v>0</v>
      </c>
      <c r="S29" s="116">
        <v>0</v>
      </c>
      <c r="U29" s="115">
        <v>-120</v>
      </c>
      <c r="V29" s="116">
        <v>14.48</v>
      </c>
      <c r="W29">
        <v>-75</v>
      </c>
      <c r="X29">
        <v>-35</v>
      </c>
      <c r="Y29">
        <v>14.48</v>
      </c>
      <c r="Z29">
        <v>0</v>
      </c>
      <c r="AA29">
        <v>-10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9.65</v>
      </c>
      <c r="L30" s="88">
        <v>13.51</v>
      </c>
      <c r="M30" s="116">
        <v>0</v>
      </c>
      <c r="N30" s="115">
        <v>-73</v>
      </c>
      <c r="O30" s="88">
        <v>-7</v>
      </c>
      <c r="P30" s="88">
        <v>-2</v>
      </c>
      <c r="Q30" s="88">
        <v>0</v>
      </c>
      <c r="R30" s="88">
        <v>0</v>
      </c>
      <c r="S30" s="116">
        <v>0</v>
      </c>
      <c r="U30" s="115">
        <v>-82</v>
      </c>
      <c r="V30" s="116">
        <v>23.16</v>
      </c>
      <c r="W30">
        <v>-73</v>
      </c>
      <c r="X30">
        <v>-7</v>
      </c>
      <c r="Y30">
        <v>13.51</v>
      </c>
      <c r="Z30">
        <v>9.65</v>
      </c>
      <c r="AA30">
        <v>-2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9.65</v>
      </c>
      <c r="L31" s="88">
        <v>20.27</v>
      </c>
      <c r="M31" s="116">
        <v>0</v>
      </c>
      <c r="N31" s="115">
        <v>-42</v>
      </c>
      <c r="O31" s="88">
        <v>-58</v>
      </c>
      <c r="P31" s="88">
        <v>-83</v>
      </c>
      <c r="Q31" s="88">
        <v>0</v>
      </c>
      <c r="R31" s="88">
        <v>0</v>
      </c>
      <c r="S31" s="116">
        <v>0</v>
      </c>
      <c r="U31" s="115">
        <v>-183</v>
      </c>
      <c r="V31" s="116">
        <v>29.92</v>
      </c>
      <c r="W31">
        <v>-42</v>
      </c>
      <c r="X31">
        <v>-58</v>
      </c>
      <c r="Y31">
        <v>20.27</v>
      </c>
      <c r="Z31">
        <v>9.65</v>
      </c>
      <c r="AA31">
        <v>-83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11.58</v>
      </c>
      <c r="M32" s="116">
        <v>0</v>
      </c>
      <c r="N32" s="115">
        <v>-66</v>
      </c>
      <c r="O32" s="88">
        <v>-20</v>
      </c>
      <c r="P32" s="88">
        <v>-52</v>
      </c>
      <c r="Q32" s="88">
        <v>0</v>
      </c>
      <c r="R32" s="88">
        <v>0</v>
      </c>
      <c r="S32" s="116">
        <v>0</v>
      </c>
      <c r="U32" s="115">
        <v>-138</v>
      </c>
      <c r="V32" s="116">
        <v>11.58</v>
      </c>
      <c r="W32">
        <v>-66</v>
      </c>
      <c r="X32">
        <v>-20</v>
      </c>
      <c r="Y32">
        <v>11.58</v>
      </c>
      <c r="Z32">
        <v>0</v>
      </c>
      <c r="AA32">
        <v>-52</v>
      </c>
    </row>
    <row r="33" spans="7:27">
      <c r="G33" t="s">
        <v>75</v>
      </c>
      <c r="H33" s="115">
        <v>39.57</v>
      </c>
      <c r="I33" s="88">
        <v>0</v>
      </c>
      <c r="J33" s="88">
        <v>0</v>
      </c>
      <c r="K33" s="88">
        <v>0</v>
      </c>
      <c r="L33" s="88">
        <v>14.48</v>
      </c>
      <c r="M33" s="116">
        <v>0</v>
      </c>
      <c r="N33" s="115">
        <v>0</v>
      </c>
      <c r="O33" s="88">
        <v>-40</v>
      </c>
      <c r="P33" s="88">
        <v>-89</v>
      </c>
      <c r="Q33" s="88">
        <v>-30</v>
      </c>
      <c r="R33" s="88">
        <v>0</v>
      </c>
      <c r="S33" s="116">
        <v>0</v>
      </c>
      <c r="U33" s="115">
        <v>-159</v>
      </c>
      <c r="V33" s="116">
        <v>54.05</v>
      </c>
      <c r="W33">
        <v>39.57</v>
      </c>
      <c r="X33">
        <v>-40</v>
      </c>
      <c r="Y33">
        <v>14.48</v>
      </c>
      <c r="Z33">
        <v>-30</v>
      </c>
      <c r="AA33">
        <v>-89</v>
      </c>
    </row>
    <row r="34" spans="7:27">
      <c r="G34" t="s">
        <v>76</v>
      </c>
      <c r="H34" s="115">
        <v>6.76</v>
      </c>
      <c r="I34" s="88">
        <v>0</v>
      </c>
      <c r="J34" s="88">
        <v>0</v>
      </c>
      <c r="K34" s="88">
        <v>28.96</v>
      </c>
      <c r="L34" s="88">
        <v>13.51</v>
      </c>
      <c r="M34" s="116">
        <v>0</v>
      </c>
      <c r="N34" s="115">
        <v>0</v>
      </c>
      <c r="O34" s="88">
        <v>-55</v>
      </c>
      <c r="P34" s="88">
        <v>-111</v>
      </c>
      <c r="Q34" s="88">
        <v>0</v>
      </c>
      <c r="R34" s="88">
        <v>0</v>
      </c>
      <c r="S34" s="116">
        <v>0</v>
      </c>
      <c r="U34" s="115">
        <v>-166</v>
      </c>
      <c r="V34" s="116">
        <v>49.23</v>
      </c>
      <c r="W34">
        <v>6.76</v>
      </c>
      <c r="X34">
        <v>-55</v>
      </c>
      <c r="Y34">
        <v>13.51</v>
      </c>
      <c r="Z34">
        <v>28.96</v>
      </c>
      <c r="AA34">
        <v>-111</v>
      </c>
    </row>
    <row r="35" spans="7:27">
      <c r="G35" t="s">
        <v>77</v>
      </c>
      <c r="H35" s="115">
        <v>94.6</v>
      </c>
      <c r="I35" s="88">
        <v>0</v>
      </c>
      <c r="J35" s="88">
        <v>0</v>
      </c>
      <c r="K35" s="88">
        <v>19.3</v>
      </c>
      <c r="L35" s="88">
        <v>13.51</v>
      </c>
      <c r="M35" s="116">
        <v>0</v>
      </c>
      <c r="N35" s="115">
        <v>0</v>
      </c>
      <c r="O35" s="88">
        <v>-55</v>
      </c>
      <c r="P35" s="88">
        <v>-75</v>
      </c>
      <c r="Q35" s="88">
        <v>0</v>
      </c>
      <c r="R35" s="88">
        <v>0</v>
      </c>
      <c r="S35" s="116">
        <v>0</v>
      </c>
      <c r="U35" s="115">
        <v>-130</v>
      </c>
      <c r="V35" s="116">
        <v>127.41</v>
      </c>
      <c r="W35">
        <v>94.6</v>
      </c>
      <c r="X35">
        <v>-55</v>
      </c>
      <c r="Y35">
        <v>13.51</v>
      </c>
      <c r="Z35">
        <v>19.3</v>
      </c>
      <c r="AA35">
        <v>-75</v>
      </c>
    </row>
    <row r="36" spans="7:27">
      <c r="G36" t="s">
        <v>78</v>
      </c>
      <c r="H36" s="115">
        <v>40.54</v>
      </c>
      <c r="I36" s="88">
        <v>0</v>
      </c>
      <c r="J36" s="88">
        <v>0</v>
      </c>
      <c r="K36" s="88">
        <v>19.3</v>
      </c>
      <c r="L36" s="88">
        <v>12.55</v>
      </c>
      <c r="M36" s="116">
        <v>0</v>
      </c>
      <c r="N36" s="115">
        <v>0</v>
      </c>
      <c r="O36" s="88">
        <v>-70</v>
      </c>
      <c r="P36" s="88">
        <v>-10</v>
      </c>
      <c r="Q36" s="88">
        <v>0</v>
      </c>
      <c r="R36" s="88">
        <v>0</v>
      </c>
      <c r="S36" s="116">
        <v>0</v>
      </c>
      <c r="U36" s="115">
        <v>-80</v>
      </c>
      <c r="V36" s="116">
        <v>72.39</v>
      </c>
      <c r="W36">
        <v>40.54</v>
      </c>
      <c r="X36">
        <v>-70</v>
      </c>
      <c r="Y36">
        <v>12.55</v>
      </c>
      <c r="Z36">
        <v>19.3</v>
      </c>
      <c r="AA36">
        <v>-10</v>
      </c>
    </row>
    <row r="37" spans="7:27">
      <c r="G37" t="s">
        <v>79</v>
      </c>
      <c r="H37" s="115">
        <v>32.82</v>
      </c>
      <c r="I37" s="88">
        <v>0</v>
      </c>
      <c r="J37" s="88">
        <v>0</v>
      </c>
      <c r="K37" s="88">
        <v>38.6</v>
      </c>
      <c r="L37" s="88">
        <v>16.41</v>
      </c>
      <c r="M37" s="116">
        <v>0</v>
      </c>
      <c r="N37" s="115">
        <v>0</v>
      </c>
      <c r="O37" s="88">
        <v>-60</v>
      </c>
      <c r="P37" s="88">
        <v>-15</v>
      </c>
      <c r="Q37" s="88">
        <v>0</v>
      </c>
      <c r="R37" s="88">
        <v>0</v>
      </c>
      <c r="S37" s="116">
        <v>0</v>
      </c>
      <c r="U37" s="115">
        <v>-75</v>
      </c>
      <c r="V37" s="116">
        <v>87.83</v>
      </c>
      <c r="W37">
        <v>32.82</v>
      </c>
      <c r="X37">
        <v>-60</v>
      </c>
      <c r="Y37">
        <v>16.41</v>
      </c>
      <c r="Z37">
        <v>38.6</v>
      </c>
      <c r="AA37">
        <v>-15</v>
      </c>
    </row>
    <row r="38" spans="7:27">
      <c r="G38" t="s">
        <v>80</v>
      </c>
      <c r="H38" s="115">
        <v>94.59</v>
      </c>
      <c r="I38" s="88">
        <v>0</v>
      </c>
      <c r="J38" s="88">
        <v>0</v>
      </c>
      <c r="K38" s="88">
        <v>0</v>
      </c>
      <c r="L38" s="88">
        <v>7.72</v>
      </c>
      <c r="M38" s="116">
        <v>0</v>
      </c>
      <c r="N38" s="115">
        <v>0</v>
      </c>
      <c r="O38" s="88">
        <v>-60</v>
      </c>
      <c r="P38" s="88">
        <v>0</v>
      </c>
      <c r="Q38" s="88">
        <v>0</v>
      </c>
      <c r="R38" s="88">
        <v>0</v>
      </c>
      <c r="S38" s="116">
        <v>0</v>
      </c>
      <c r="U38" s="115">
        <v>-60</v>
      </c>
      <c r="V38" s="116">
        <v>102.31</v>
      </c>
      <c r="W38">
        <v>94.59</v>
      </c>
      <c r="X38">
        <v>-60</v>
      </c>
      <c r="Y38">
        <v>7.72</v>
      </c>
      <c r="Z38">
        <v>0</v>
      </c>
      <c r="AA38">
        <v>0</v>
      </c>
    </row>
    <row r="39" spans="7:27">
      <c r="G39" t="s">
        <v>81</v>
      </c>
      <c r="H39" s="115">
        <v>48.26</v>
      </c>
      <c r="I39" s="88">
        <v>0</v>
      </c>
      <c r="J39" s="88">
        <v>48.26</v>
      </c>
      <c r="K39" s="88">
        <v>0</v>
      </c>
      <c r="L39" s="88">
        <v>10.62</v>
      </c>
      <c r="M39" s="116">
        <v>0</v>
      </c>
      <c r="N39" s="115">
        <v>0</v>
      </c>
      <c r="O39" s="88">
        <v>-40</v>
      </c>
      <c r="P39" s="88">
        <v>0</v>
      </c>
      <c r="Q39" s="88">
        <v>0</v>
      </c>
      <c r="R39" s="88">
        <v>0</v>
      </c>
      <c r="S39" s="116">
        <v>0</v>
      </c>
      <c r="U39" s="115">
        <v>-40</v>
      </c>
      <c r="V39" s="116">
        <v>107.14</v>
      </c>
      <c r="W39">
        <v>48.26</v>
      </c>
      <c r="X39">
        <v>-40</v>
      </c>
      <c r="Y39">
        <v>10.62</v>
      </c>
      <c r="Z39">
        <v>0</v>
      </c>
      <c r="AA39">
        <v>48.26</v>
      </c>
    </row>
    <row r="40" spans="7:27">
      <c r="G40" t="s">
        <v>82</v>
      </c>
      <c r="H40" s="115">
        <v>50.19</v>
      </c>
      <c r="I40" s="88">
        <v>0</v>
      </c>
      <c r="J40" s="88">
        <v>48.26</v>
      </c>
      <c r="K40" s="88">
        <v>9.65</v>
      </c>
      <c r="L40" s="88">
        <v>9.65</v>
      </c>
      <c r="M40" s="116">
        <v>0</v>
      </c>
      <c r="N40" s="115">
        <v>0</v>
      </c>
      <c r="O40" s="88">
        <v>-20</v>
      </c>
      <c r="P40" s="88">
        <v>0</v>
      </c>
      <c r="Q40" s="88">
        <v>0</v>
      </c>
      <c r="R40" s="88">
        <v>0</v>
      </c>
      <c r="S40" s="116">
        <v>0</v>
      </c>
      <c r="U40" s="115">
        <v>-20</v>
      </c>
      <c r="V40" s="116">
        <v>117.75</v>
      </c>
      <c r="W40">
        <v>50.19</v>
      </c>
      <c r="X40">
        <v>-20</v>
      </c>
      <c r="Y40">
        <v>9.65</v>
      </c>
      <c r="Z40">
        <v>9.65</v>
      </c>
      <c r="AA40">
        <v>48.26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9.65</v>
      </c>
      <c r="L41" s="88">
        <v>10.62</v>
      </c>
      <c r="M41" s="116">
        <v>0</v>
      </c>
      <c r="N41" s="115">
        <v>-41</v>
      </c>
      <c r="O41" s="88">
        <v>-110</v>
      </c>
      <c r="P41" s="88">
        <v>-65</v>
      </c>
      <c r="Q41" s="88">
        <v>0</v>
      </c>
      <c r="R41" s="88">
        <v>0</v>
      </c>
      <c r="S41" s="116">
        <v>0</v>
      </c>
      <c r="U41" s="115">
        <v>-216</v>
      </c>
      <c r="V41" s="116">
        <v>20.27</v>
      </c>
      <c r="W41">
        <v>-41</v>
      </c>
      <c r="X41">
        <v>-110</v>
      </c>
      <c r="Y41">
        <v>10.62</v>
      </c>
      <c r="Z41">
        <v>9.65</v>
      </c>
      <c r="AA41">
        <v>-65</v>
      </c>
    </row>
    <row r="42" spans="7:27">
      <c r="G42" t="s">
        <v>84</v>
      </c>
      <c r="H42" s="115">
        <v>6.76</v>
      </c>
      <c r="I42" s="88">
        <v>0</v>
      </c>
      <c r="J42" s="88">
        <v>0</v>
      </c>
      <c r="K42" s="88">
        <v>28.95</v>
      </c>
      <c r="L42" s="88">
        <v>9.65</v>
      </c>
      <c r="M42" s="116">
        <v>0</v>
      </c>
      <c r="N42" s="115">
        <v>0</v>
      </c>
      <c r="O42" s="88">
        <v>-65</v>
      </c>
      <c r="P42" s="88">
        <v>0</v>
      </c>
      <c r="Q42" s="88">
        <v>0</v>
      </c>
      <c r="R42" s="88">
        <v>0</v>
      </c>
      <c r="S42" s="116">
        <v>0</v>
      </c>
      <c r="U42" s="115">
        <v>-65</v>
      </c>
      <c r="V42" s="116">
        <v>45.36</v>
      </c>
      <c r="W42">
        <v>6.76</v>
      </c>
      <c r="X42">
        <v>-65</v>
      </c>
      <c r="Y42">
        <v>9.65</v>
      </c>
      <c r="Z42">
        <v>28.95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9.65</v>
      </c>
      <c r="L43" s="88">
        <v>15.93</v>
      </c>
      <c r="M43" s="116">
        <v>0</v>
      </c>
      <c r="N43" s="115">
        <v>-52</v>
      </c>
      <c r="O43" s="88">
        <v>-90</v>
      </c>
      <c r="P43" s="88">
        <v>-85</v>
      </c>
      <c r="Q43" s="88">
        <v>0</v>
      </c>
      <c r="R43" s="88">
        <v>0</v>
      </c>
      <c r="S43" s="116">
        <v>0</v>
      </c>
      <c r="U43" s="115">
        <v>-227</v>
      </c>
      <c r="V43" s="116">
        <v>25.58</v>
      </c>
      <c r="W43">
        <v>-52</v>
      </c>
      <c r="X43">
        <v>-90</v>
      </c>
      <c r="Y43">
        <v>15.93</v>
      </c>
      <c r="Z43">
        <v>9.65</v>
      </c>
      <c r="AA43">
        <v>-85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6.27</v>
      </c>
      <c r="M44" s="116">
        <v>0</v>
      </c>
      <c r="N44" s="115">
        <v>0</v>
      </c>
      <c r="O44" s="88">
        <v>-90</v>
      </c>
      <c r="P44" s="88">
        <v>-60</v>
      </c>
      <c r="Q44" s="88">
        <v>0</v>
      </c>
      <c r="R44" s="88">
        <v>0</v>
      </c>
      <c r="S44" s="116">
        <v>0</v>
      </c>
      <c r="U44" s="115">
        <v>-150</v>
      </c>
      <c r="V44" s="116">
        <v>6.27</v>
      </c>
      <c r="W44">
        <v>0</v>
      </c>
      <c r="X44">
        <v>-90</v>
      </c>
      <c r="Y44">
        <v>6.27</v>
      </c>
      <c r="Z44">
        <v>0</v>
      </c>
      <c r="AA44">
        <v>-60</v>
      </c>
    </row>
    <row r="45" spans="7:27">
      <c r="G45" t="s">
        <v>87</v>
      </c>
      <c r="H45" s="115">
        <v>57.92</v>
      </c>
      <c r="I45" s="88">
        <v>0</v>
      </c>
      <c r="J45" s="88">
        <v>0</v>
      </c>
      <c r="K45" s="88">
        <v>19.3</v>
      </c>
      <c r="L45" s="88">
        <v>9.65</v>
      </c>
      <c r="M45" s="116">
        <v>0</v>
      </c>
      <c r="N45" s="115">
        <v>0</v>
      </c>
      <c r="O45" s="88">
        <v>-105</v>
      </c>
      <c r="P45" s="88">
        <v>-35</v>
      </c>
      <c r="Q45" s="88">
        <v>0</v>
      </c>
      <c r="R45" s="88">
        <v>0</v>
      </c>
      <c r="S45" s="116">
        <v>0</v>
      </c>
      <c r="U45" s="115">
        <v>-140</v>
      </c>
      <c r="V45" s="116">
        <v>86.87</v>
      </c>
      <c r="W45">
        <v>57.92</v>
      </c>
      <c r="X45">
        <v>-105</v>
      </c>
      <c r="Y45">
        <v>9.65</v>
      </c>
      <c r="Z45">
        <v>19.3</v>
      </c>
      <c r="AA45">
        <v>-35</v>
      </c>
    </row>
    <row r="46" spans="7:27">
      <c r="G46" t="s">
        <v>88</v>
      </c>
      <c r="H46" s="115">
        <v>50.2</v>
      </c>
      <c r="I46" s="88">
        <v>0</v>
      </c>
      <c r="J46" s="88">
        <v>0</v>
      </c>
      <c r="K46" s="88">
        <v>19.3</v>
      </c>
      <c r="L46" s="88">
        <v>7.72</v>
      </c>
      <c r="M46" s="116">
        <v>0</v>
      </c>
      <c r="N46" s="115">
        <v>0</v>
      </c>
      <c r="O46" s="88">
        <v>-105</v>
      </c>
      <c r="P46" s="88">
        <v>-35</v>
      </c>
      <c r="Q46" s="88">
        <v>0</v>
      </c>
      <c r="R46" s="88">
        <v>0</v>
      </c>
      <c r="S46" s="116">
        <v>0</v>
      </c>
      <c r="U46" s="115">
        <v>-140</v>
      </c>
      <c r="V46" s="116">
        <v>77.22</v>
      </c>
      <c r="W46">
        <v>50.2</v>
      </c>
      <c r="X46">
        <v>-105</v>
      </c>
      <c r="Y46">
        <v>7.72</v>
      </c>
      <c r="Z46">
        <v>19.3</v>
      </c>
      <c r="AA46">
        <v>-35</v>
      </c>
    </row>
    <row r="47" spans="7:27">
      <c r="G47" t="s">
        <v>89</v>
      </c>
      <c r="H47" s="115">
        <v>22.2</v>
      </c>
      <c r="I47" s="88">
        <v>0</v>
      </c>
      <c r="J47" s="88">
        <v>0</v>
      </c>
      <c r="K47" s="88">
        <v>38.61</v>
      </c>
      <c r="L47" s="88">
        <v>9.65</v>
      </c>
      <c r="M47" s="116">
        <v>0</v>
      </c>
      <c r="N47" s="115">
        <v>0</v>
      </c>
      <c r="O47" s="88">
        <v>-137</v>
      </c>
      <c r="P47" s="88">
        <v>-70</v>
      </c>
      <c r="Q47" s="88">
        <v>0</v>
      </c>
      <c r="R47" s="88">
        <v>0</v>
      </c>
      <c r="S47" s="116">
        <v>0</v>
      </c>
      <c r="U47" s="115">
        <v>-207</v>
      </c>
      <c r="V47" s="116">
        <v>70.459999999999994</v>
      </c>
      <c r="W47">
        <v>22.2</v>
      </c>
      <c r="X47">
        <v>-137</v>
      </c>
      <c r="Y47">
        <v>9.65</v>
      </c>
      <c r="Z47">
        <v>38.61</v>
      </c>
      <c r="AA47">
        <v>-70</v>
      </c>
    </row>
    <row r="48" spans="7:27">
      <c r="G48" t="s">
        <v>90</v>
      </c>
      <c r="H48" s="115">
        <v>30.89</v>
      </c>
      <c r="I48" s="88">
        <v>0</v>
      </c>
      <c r="J48" s="88">
        <v>0</v>
      </c>
      <c r="K48" s="88">
        <v>9.65</v>
      </c>
      <c r="L48" s="88">
        <v>9.65</v>
      </c>
      <c r="M48" s="116">
        <v>0</v>
      </c>
      <c r="N48" s="115">
        <v>0</v>
      </c>
      <c r="O48" s="88">
        <v>-135</v>
      </c>
      <c r="P48" s="88">
        <v>0</v>
      </c>
      <c r="Q48" s="88">
        <v>0</v>
      </c>
      <c r="R48" s="88">
        <v>0</v>
      </c>
      <c r="S48" s="116">
        <v>0</v>
      </c>
      <c r="U48" s="115">
        <v>-135</v>
      </c>
      <c r="V48" s="116">
        <v>50.19</v>
      </c>
      <c r="W48">
        <v>30.89</v>
      </c>
      <c r="X48">
        <v>-135</v>
      </c>
      <c r="Y48">
        <v>9.65</v>
      </c>
      <c r="Z48">
        <v>9.65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38.61</v>
      </c>
      <c r="K49" s="88">
        <v>0</v>
      </c>
      <c r="L49" s="88">
        <v>15.83</v>
      </c>
      <c r="M49" s="116">
        <v>0</v>
      </c>
      <c r="N49" s="115">
        <v>-19</v>
      </c>
      <c r="O49" s="88">
        <v>-155</v>
      </c>
      <c r="P49" s="88">
        <v>0</v>
      </c>
      <c r="Q49" s="88">
        <v>0</v>
      </c>
      <c r="R49" s="88">
        <v>0</v>
      </c>
      <c r="S49" s="116">
        <v>0</v>
      </c>
      <c r="U49" s="115">
        <v>-174</v>
      </c>
      <c r="V49" s="116">
        <v>54.44</v>
      </c>
      <c r="W49">
        <v>-19</v>
      </c>
      <c r="X49">
        <v>-155</v>
      </c>
      <c r="Y49">
        <v>15.83</v>
      </c>
      <c r="Z49">
        <v>0</v>
      </c>
      <c r="AA49">
        <v>38.61</v>
      </c>
    </row>
    <row r="50" spans="7:27">
      <c r="G50" t="s">
        <v>92</v>
      </c>
      <c r="H50" s="115">
        <v>0</v>
      </c>
      <c r="I50" s="88">
        <v>0</v>
      </c>
      <c r="J50" s="88">
        <v>19.3</v>
      </c>
      <c r="K50" s="88">
        <v>19.3</v>
      </c>
      <c r="L50" s="88">
        <v>8.69</v>
      </c>
      <c r="M50" s="116">
        <v>0</v>
      </c>
      <c r="N50" s="115">
        <v>0</v>
      </c>
      <c r="O50" s="88">
        <v>-155</v>
      </c>
      <c r="P50" s="88">
        <v>0</v>
      </c>
      <c r="Q50" s="88">
        <v>0</v>
      </c>
      <c r="R50" s="88">
        <v>0</v>
      </c>
      <c r="S50" s="116">
        <v>0</v>
      </c>
      <c r="U50" s="115">
        <v>-155</v>
      </c>
      <c r="V50" s="116">
        <v>47.29</v>
      </c>
      <c r="W50">
        <v>0</v>
      </c>
      <c r="X50">
        <v>-155</v>
      </c>
      <c r="Y50">
        <v>8.69</v>
      </c>
      <c r="Z50">
        <v>19.3</v>
      </c>
      <c r="AA50">
        <v>19.3</v>
      </c>
    </row>
    <row r="51" spans="7:27">
      <c r="G51" t="s">
        <v>93</v>
      </c>
      <c r="H51" s="115">
        <v>122.58</v>
      </c>
      <c r="I51" s="88">
        <v>15.44</v>
      </c>
      <c r="J51" s="88">
        <v>0</v>
      </c>
      <c r="K51" s="88">
        <v>28.96</v>
      </c>
      <c r="L51" s="88">
        <v>7.72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174.7</v>
      </c>
      <c r="W51">
        <v>122.58</v>
      </c>
      <c r="X51">
        <v>15.44</v>
      </c>
      <c r="Y51">
        <v>7.72</v>
      </c>
      <c r="Z51">
        <v>28.96</v>
      </c>
      <c r="AA51">
        <v>0</v>
      </c>
    </row>
    <row r="52" spans="7:27">
      <c r="G52" t="s">
        <v>94</v>
      </c>
      <c r="H52" s="115">
        <v>76.25</v>
      </c>
      <c r="I52" s="88">
        <v>19.3</v>
      </c>
      <c r="J52" s="88">
        <v>38.61</v>
      </c>
      <c r="K52" s="88">
        <v>28.96</v>
      </c>
      <c r="L52" s="88">
        <v>9.65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172.77</v>
      </c>
      <c r="W52">
        <v>76.25</v>
      </c>
      <c r="X52">
        <v>19.3</v>
      </c>
      <c r="Y52">
        <v>9.65</v>
      </c>
      <c r="Z52">
        <v>28.96</v>
      </c>
      <c r="AA52">
        <v>38.61</v>
      </c>
    </row>
    <row r="53" spans="7:27">
      <c r="G53" t="s">
        <v>95</v>
      </c>
      <c r="H53" s="115">
        <v>84.94</v>
      </c>
      <c r="I53" s="88">
        <v>33.78</v>
      </c>
      <c r="J53" s="88">
        <v>38.61</v>
      </c>
      <c r="K53" s="88">
        <v>19.3</v>
      </c>
      <c r="L53" s="88">
        <v>6.76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183.39</v>
      </c>
      <c r="W53">
        <v>84.94</v>
      </c>
      <c r="X53">
        <v>33.78</v>
      </c>
      <c r="Y53">
        <v>6.76</v>
      </c>
      <c r="Z53">
        <v>19.3</v>
      </c>
      <c r="AA53">
        <v>38.61</v>
      </c>
    </row>
    <row r="54" spans="7:27">
      <c r="G54" t="s">
        <v>96</v>
      </c>
      <c r="H54" s="115">
        <v>80.11</v>
      </c>
      <c r="I54" s="88">
        <v>46.33</v>
      </c>
      <c r="J54" s="88">
        <v>57.91</v>
      </c>
      <c r="K54" s="88">
        <v>0</v>
      </c>
      <c r="L54" s="88">
        <v>6.76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191.11</v>
      </c>
      <c r="W54">
        <v>80.11</v>
      </c>
      <c r="X54">
        <v>46.33</v>
      </c>
      <c r="Y54">
        <v>6.76</v>
      </c>
      <c r="Z54">
        <v>0</v>
      </c>
      <c r="AA54">
        <v>57.91</v>
      </c>
    </row>
    <row r="55" spans="7:27">
      <c r="G55" t="s">
        <v>97</v>
      </c>
      <c r="H55" s="115">
        <v>0</v>
      </c>
      <c r="I55" s="88">
        <v>38.61</v>
      </c>
      <c r="J55" s="88">
        <v>0</v>
      </c>
      <c r="K55" s="88">
        <v>38.61</v>
      </c>
      <c r="L55" s="88">
        <v>12.93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90.15</v>
      </c>
      <c r="W55">
        <v>0</v>
      </c>
      <c r="X55">
        <v>38.61</v>
      </c>
      <c r="Y55">
        <v>12.93</v>
      </c>
      <c r="Z55">
        <v>38.61</v>
      </c>
      <c r="AA55">
        <v>0</v>
      </c>
    </row>
    <row r="56" spans="7:27">
      <c r="G56" t="s">
        <v>98</v>
      </c>
      <c r="H56" s="115">
        <v>0</v>
      </c>
      <c r="I56" s="88">
        <v>42.47</v>
      </c>
      <c r="J56" s="88">
        <v>19.3</v>
      </c>
      <c r="K56" s="88">
        <v>9.65</v>
      </c>
      <c r="L56" s="88">
        <v>5.31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76.73</v>
      </c>
      <c r="W56">
        <v>0</v>
      </c>
      <c r="X56">
        <v>42.47</v>
      </c>
      <c r="Y56">
        <v>5.31</v>
      </c>
      <c r="Z56">
        <v>9.65</v>
      </c>
      <c r="AA56">
        <v>19.3</v>
      </c>
    </row>
    <row r="57" spans="7:27">
      <c r="G57" t="s">
        <v>99</v>
      </c>
      <c r="H57" s="115">
        <v>30.89</v>
      </c>
      <c r="I57" s="88">
        <v>19.3</v>
      </c>
      <c r="J57" s="88">
        <v>0</v>
      </c>
      <c r="K57" s="88">
        <v>0</v>
      </c>
      <c r="L57" s="88">
        <v>6.76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56.95</v>
      </c>
      <c r="W57">
        <v>30.89</v>
      </c>
      <c r="X57">
        <v>19.3</v>
      </c>
      <c r="Y57">
        <v>6.76</v>
      </c>
      <c r="Z57">
        <v>0</v>
      </c>
      <c r="AA57">
        <v>0</v>
      </c>
    </row>
    <row r="58" spans="7:27">
      <c r="G58" t="s">
        <v>100</v>
      </c>
      <c r="H58" s="115">
        <v>8.69</v>
      </c>
      <c r="I58" s="88">
        <v>19.3</v>
      </c>
      <c r="J58" s="88">
        <v>19.3</v>
      </c>
      <c r="K58" s="88">
        <v>28.96</v>
      </c>
      <c r="L58" s="88">
        <v>6.76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83.01</v>
      </c>
      <c r="W58">
        <v>8.69</v>
      </c>
      <c r="X58">
        <v>19.3</v>
      </c>
      <c r="Y58">
        <v>6.76</v>
      </c>
      <c r="Z58">
        <v>28.96</v>
      </c>
      <c r="AA58">
        <v>19.3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6.76</v>
      </c>
      <c r="M59" s="116">
        <v>0</v>
      </c>
      <c r="N59" s="115">
        <v>0</v>
      </c>
      <c r="O59" s="88">
        <v>-20</v>
      </c>
      <c r="P59" s="88">
        <v>0</v>
      </c>
      <c r="Q59" s="88">
        <v>0</v>
      </c>
      <c r="R59" s="88">
        <v>0</v>
      </c>
      <c r="S59" s="116">
        <v>0</v>
      </c>
      <c r="U59" s="115">
        <v>-20</v>
      </c>
      <c r="V59" s="116">
        <v>6.76</v>
      </c>
      <c r="W59">
        <v>0</v>
      </c>
      <c r="X59">
        <v>-20</v>
      </c>
      <c r="Y59">
        <v>6.76</v>
      </c>
      <c r="Z59">
        <v>0</v>
      </c>
      <c r="AA59">
        <v>0</v>
      </c>
    </row>
    <row r="60" spans="7:27">
      <c r="G60" t="s">
        <v>102</v>
      </c>
      <c r="H60" s="115">
        <v>38.61</v>
      </c>
      <c r="I60" s="88">
        <v>0</v>
      </c>
      <c r="J60" s="88">
        <v>67.56</v>
      </c>
      <c r="K60" s="88">
        <v>0</v>
      </c>
      <c r="L60" s="88">
        <v>6.76</v>
      </c>
      <c r="M60" s="116">
        <v>0</v>
      </c>
      <c r="N60" s="115">
        <v>0</v>
      </c>
      <c r="O60" s="88">
        <v>-47</v>
      </c>
      <c r="P60" s="88">
        <v>0</v>
      </c>
      <c r="Q60" s="88">
        <v>0</v>
      </c>
      <c r="R60" s="88">
        <v>0</v>
      </c>
      <c r="S60" s="116">
        <v>0</v>
      </c>
      <c r="U60" s="115">
        <v>-47</v>
      </c>
      <c r="V60" s="116">
        <v>112.93</v>
      </c>
      <c r="W60">
        <v>38.61</v>
      </c>
      <c r="X60">
        <v>-47</v>
      </c>
      <c r="Y60">
        <v>6.76</v>
      </c>
      <c r="Z60">
        <v>0</v>
      </c>
      <c r="AA60">
        <v>67.56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11.58</v>
      </c>
      <c r="M61" s="116">
        <v>0</v>
      </c>
      <c r="N61" s="115">
        <v>0</v>
      </c>
      <c r="O61" s="88">
        <v>-8</v>
      </c>
      <c r="P61" s="88">
        <v>0</v>
      </c>
      <c r="Q61" s="88">
        <v>0</v>
      </c>
      <c r="R61" s="88">
        <v>0</v>
      </c>
      <c r="S61" s="116">
        <v>0</v>
      </c>
      <c r="U61" s="115">
        <v>-8</v>
      </c>
      <c r="V61" s="116">
        <v>11.58</v>
      </c>
      <c r="W61">
        <v>0</v>
      </c>
      <c r="X61">
        <v>-8</v>
      </c>
      <c r="Y61">
        <v>11.58</v>
      </c>
      <c r="Z61">
        <v>0</v>
      </c>
      <c r="AA61">
        <v>0</v>
      </c>
    </row>
    <row r="62" spans="7:27">
      <c r="G62" t="s">
        <v>104</v>
      </c>
      <c r="H62" s="115">
        <v>0</v>
      </c>
      <c r="I62" s="88">
        <v>36.68</v>
      </c>
      <c r="J62" s="88">
        <v>0</v>
      </c>
      <c r="K62" s="88">
        <v>0</v>
      </c>
      <c r="L62" s="88">
        <v>4.34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41.02</v>
      </c>
      <c r="W62">
        <v>0</v>
      </c>
      <c r="X62">
        <v>36.68</v>
      </c>
      <c r="Y62">
        <v>4.34</v>
      </c>
      <c r="Z62">
        <v>0</v>
      </c>
      <c r="AA62">
        <v>0</v>
      </c>
    </row>
    <row r="63" spans="7:27">
      <c r="G63" t="s">
        <v>105</v>
      </c>
      <c r="H63" s="115">
        <v>40.54</v>
      </c>
      <c r="I63" s="88">
        <v>57.92</v>
      </c>
      <c r="J63" s="88">
        <v>19.3</v>
      </c>
      <c r="K63" s="88">
        <v>33.78</v>
      </c>
      <c r="L63" s="88">
        <v>6.27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157.81</v>
      </c>
      <c r="W63">
        <v>40.54</v>
      </c>
      <c r="X63">
        <v>57.92</v>
      </c>
      <c r="Y63">
        <v>6.27</v>
      </c>
      <c r="Z63">
        <v>33.78</v>
      </c>
      <c r="AA63">
        <v>19.3</v>
      </c>
    </row>
    <row r="64" spans="7:27">
      <c r="G64" t="s">
        <v>106</v>
      </c>
      <c r="H64" s="115">
        <v>0</v>
      </c>
      <c r="I64" s="88">
        <v>55.02</v>
      </c>
      <c r="J64" s="88">
        <v>28.96</v>
      </c>
      <c r="K64" s="88">
        <v>0</v>
      </c>
      <c r="L64" s="88">
        <v>6.27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90.25</v>
      </c>
      <c r="W64">
        <v>0</v>
      </c>
      <c r="X64">
        <v>55.02</v>
      </c>
      <c r="Y64">
        <v>6.27</v>
      </c>
      <c r="Z64">
        <v>0</v>
      </c>
      <c r="AA64">
        <v>28.96</v>
      </c>
    </row>
    <row r="65" spans="7:27">
      <c r="G65" t="s">
        <v>107</v>
      </c>
      <c r="H65" s="115">
        <v>11.58</v>
      </c>
      <c r="I65" s="88">
        <v>0</v>
      </c>
      <c r="J65" s="88">
        <v>72.400000000000006</v>
      </c>
      <c r="K65" s="88">
        <v>0</v>
      </c>
      <c r="L65" s="88">
        <v>6.27</v>
      </c>
      <c r="M65" s="116">
        <v>0</v>
      </c>
      <c r="N65" s="115">
        <v>0</v>
      </c>
      <c r="O65" s="88">
        <v>-148</v>
      </c>
      <c r="P65" s="88">
        <v>0</v>
      </c>
      <c r="Q65" s="88">
        <v>0</v>
      </c>
      <c r="R65" s="88">
        <v>0</v>
      </c>
      <c r="S65" s="116">
        <v>0</v>
      </c>
      <c r="U65" s="115">
        <v>-148</v>
      </c>
      <c r="V65" s="116">
        <v>90.25</v>
      </c>
      <c r="W65">
        <v>11.58</v>
      </c>
      <c r="X65">
        <v>-148</v>
      </c>
      <c r="Y65">
        <v>6.27</v>
      </c>
      <c r="Z65">
        <v>0</v>
      </c>
      <c r="AA65">
        <v>72.400000000000006</v>
      </c>
    </row>
    <row r="66" spans="7:27">
      <c r="G66" t="s">
        <v>108</v>
      </c>
      <c r="H66" s="115">
        <v>30.89</v>
      </c>
      <c r="I66" s="88">
        <v>0</v>
      </c>
      <c r="J66" s="88">
        <v>48.26</v>
      </c>
      <c r="K66" s="88">
        <v>0</v>
      </c>
      <c r="L66" s="88">
        <v>6.27</v>
      </c>
      <c r="M66" s="116">
        <v>0</v>
      </c>
      <c r="N66" s="115">
        <v>0</v>
      </c>
      <c r="O66" s="88">
        <v>-140</v>
      </c>
      <c r="P66" s="88">
        <v>0</v>
      </c>
      <c r="Q66" s="88">
        <v>0</v>
      </c>
      <c r="R66" s="88">
        <v>0</v>
      </c>
      <c r="S66" s="116">
        <v>0</v>
      </c>
      <c r="U66" s="115">
        <v>-140</v>
      </c>
      <c r="V66" s="116">
        <v>85.42</v>
      </c>
      <c r="W66">
        <v>30.89</v>
      </c>
      <c r="X66">
        <v>-140</v>
      </c>
      <c r="Y66">
        <v>6.27</v>
      </c>
      <c r="Z66">
        <v>0</v>
      </c>
      <c r="AA66">
        <v>48.26</v>
      </c>
    </row>
    <row r="67" spans="7:27">
      <c r="G67" t="s">
        <v>109</v>
      </c>
      <c r="H67" s="115">
        <v>0</v>
      </c>
      <c r="I67" s="88">
        <v>0</v>
      </c>
      <c r="J67" s="88">
        <v>43.43</v>
      </c>
      <c r="K67" s="88">
        <v>0</v>
      </c>
      <c r="L67" s="88">
        <v>12.55</v>
      </c>
      <c r="M67" s="116">
        <v>0</v>
      </c>
      <c r="N67" s="115">
        <v>0</v>
      </c>
      <c r="O67" s="88">
        <v>-125</v>
      </c>
      <c r="P67" s="88">
        <v>0</v>
      </c>
      <c r="Q67" s="88">
        <v>0</v>
      </c>
      <c r="R67" s="88">
        <v>0</v>
      </c>
      <c r="S67" s="116">
        <v>0</v>
      </c>
      <c r="U67" s="115">
        <v>-125</v>
      </c>
      <c r="V67" s="116">
        <v>55.98</v>
      </c>
      <c r="W67">
        <v>0</v>
      </c>
      <c r="X67">
        <v>-125</v>
      </c>
      <c r="Y67">
        <v>12.55</v>
      </c>
      <c r="Z67">
        <v>0</v>
      </c>
      <c r="AA67">
        <v>43.43</v>
      </c>
    </row>
    <row r="68" spans="7:27">
      <c r="G68" t="s">
        <v>110</v>
      </c>
      <c r="H68" s="115">
        <v>8.69</v>
      </c>
      <c r="I68" s="88">
        <v>0</v>
      </c>
      <c r="J68" s="88">
        <v>67.56</v>
      </c>
      <c r="K68" s="88">
        <v>28.96</v>
      </c>
      <c r="L68" s="88">
        <v>5.31</v>
      </c>
      <c r="M68" s="116">
        <v>0</v>
      </c>
      <c r="N68" s="115">
        <v>0</v>
      </c>
      <c r="O68" s="88">
        <v>-120</v>
      </c>
      <c r="P68" s="88">
        <v>0</v>
      </c>
      <c r="Q68" s="88">
        <v>0</v>
      </c>
      <c r="R68" s="88">
        <v>0</v>
      </c>
      <c r="S68" s="116">
        <v>0</v>
      </c>
      <c r="U68" s="115">
        <v>-120</v>
      </c>
      <c r="V68" s="116">
        <v>110.52</v>
      </c>
      <c r="W68">
        <v>8.69</v>
      </c>
      <c r="X68">
        <v>-120</v>
      </c>
      <c r="Y68">
        <v>5.31</v>
      </c>
      <c r="Z68">
        <v>28.96</v>
      </c>
      <c r="AA68">
        <v>67.56</v>
      </c>
    </row>
    <row r="69" spans="7:27">
      <c r="G69" t="s">
        <v>111</v>
      </c>
      <c r="H69" s="115">
        <v>53.09</v>
      </c>
      <c r="I69" s="88">
        <v>0</v>
      </c>
      <c r="J69" s="88">
        <v>48.26</v>
      </c>
      <c r="K69" s="88">
        <v>0</v>
      </c>
      <c r="L69" s="88">
        <v>7.24</v>
      </c>
      <c r="M69" s="116">
        <v>0</v>
      </c>
      <c r="N69" s="115">
        <v>0</v>
      </c>
      <c r="O69" s="88">
        <v>-121</v>
      </c>
      <c r="P69" s="88">
        <v>0</v>
      </c>
      <c r="Q69" s="88">
        <v>0</v>
      </c>
      <c r="R69" s="88">
        <v>0</v>
      </c>
      <c r="S69" s="116">
        <v>0</v>
      </c>
      <c r="U69" s="115">
        <v>-121</v>
      </c>
      <c r="V69" s="116">
        <v>108.58</v>
      </c>
      <c r="W69">
        <v>53.09</v>
      </c>
      <c r="X69">
        <v>-121</v>
      </c>
      <c r="Y69">
        <v>7.24</v>
      </c>
      <c r="Z69">
        <v>0</v>
      </c>
      <c r="AA69">
        <v>48.26</v>
      </c>
    </row>
    <row r="70" spans="7:27">
      <c r="G70" t="s">
        <v>112</v>
      </c>
      <c r="H70" s="115">
        <v>0</v>
      </c>
      <c r="I70" s="88">
        <v>0</v>
      </c>
      <c r="J70" s="88">
        <v>19.3</v>
      </c>
      <c r="K70" s="88">
        <v>0</v>
      </c>
      <c r="L70" s="88">
        <v>7.24</v>
      </c>
      <c r="M70" s="116">
        <v>0</v>
      </c>
      <c r="N70" s="115">
        <v>-8</v>
      </c>
      <c r="O70" s="88">
        <v>-72</v>
      </c>
      <c r="P70" s="88">
        <v>0</v>
      </c>
      <c r="Q70" s="88">
        <v>0</v>
      </c>
      <c r="R70" s="88">
        <v>0</v>
      </c>
      <c r="S70" s="116">
        <v>0</v>
      </c>
      <c r="U70" s="115">
        <v>-80</v>
      </c>
      <c r="V70" s="116">
        <v>26.54</v>
      </c>
      <c r="W70">
        <v>-8</v>
      </c>
      <c r="X70">
        <v>-72</v>
      </c>
      <c r="Y70">
        <v>7.24</v>
      </c>
      <c r="Z70">
        <v>0</v>
      </c>
      <c r="AA70">
        <v>19.3</v>
      </c>
    </row>
    <row r="71" spans="7:27">
      <c r="G71" t="s">
        <v>113</v>
      </c>
      <c r="H71" s="115">
        <v>72.39</v>
      </c>
      <c r="I71" s="88">
        <v>0</v>
      </c>
      <c r="J71" s="88">
        <v>0</v>
      </c>
      <c r="K71" s="88">
        <v>0</v>
      </c>
      <c r="L71" s="88">
        <v>7.72</v>
      </c>
      <c r="M71" s="116">
        <v>0</v>
      </c>
      <c r="N71" s="115">
        <v>0</v>
      </c>
      <c r="O71" s="88">
        <v>-80</v>
      </c>
      <c r="P71" s="88">
        <v>0</v>
      </c>
      <c r="Q71" s="88">
        <v>0</v>
      </c>
      <c r="R71" s="88">
        <v>0</v>
      </c>
      <c r="S71" s="116">
        <v>0</v>
      </c>
      <c r="U71" s="115">
        <v>-80</v>
      </c>
      <c r="V71" s="116">
        <v>80.11</v>
      </c>
      <c r="W71">
        <v>72.39</v>
      </c>
      <c r="X71">
        <v>-80</v>
      </c>
      <c r="Y71">
        <v>7.72</v>
      </c>
      <c r="Z71">
        <v>0</v>
      </c>
      <c r="AA71">
        <v>0</v>
      </c>
    </row>
    <row r="72" spans="7:27">
      <c r="G72" t="s">
        <v>114</v>
      </c>
      <c r="H72" s="115">
        <v>28.95</v>
      </c>
      <c r="I72" s="88">
        <v>0</v>
      </c>
      <c r="J72" s="88">
        <v>28.96</v>
      </c>
      <c r="K72" s="88">
        <v>0</v>
      </c>
      <c r="L72" s="88">
        <v>7.72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65.63</v>
      </c>
      <c r="W72">
        <v>28.95</v>
      </c>
      <c r="X72">
        <v>0</v>
      </c>
      <c r="Y72">
        <v>7.72</v>
      </c>
      <c r="Z72">
        <v>0</v>
      </c>
      <c r="AA72">
        <v>28.96</v>
      </c>
    </row>
    <row r="73" spans="7:27">
      <c r="G73" t="s">
        <v>115</v>
      </c>
      <c r="H73" s="115">
        <v>116.79</v>
      </c>
      <c r="I73" s="88">
        <v>4.83</v>
      </c>
      <c r="J73" s="88">
        <v>38.61</v>
      </c>
      <c r="K73" s="88">
        <v>19.3</v>
      </c>
      <c r="L73" s="88">
        <v>17.66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197.19</v>
      </c>
      <c r="W73">
        <v>116.79</v>
      </c>
      <c r="X73">
        <v>4.83</v>
      </c>
      <c r="Y73">
        <v>17.66</v>
      </c>
      <c r="Z73">
        <v>19.3</v>
      </c>
      <c r="AA73">
        <v>38.61</v>
      </c>
    </row>
    <row r="74" spans="7:27">
      <c r="G74" t="s">
        <v>116</v>
      </c>
      <c r="H74" s="115">
        <v>84.94</v>
      </c>
      <c r="I74" s="88">
        <v>14.48</v>
      </c>
      <c r="J74" s="88">
        <v>67.56</v>
      </c>
      <c r="K74" s="88">
        <v>0</v>
      </c>
      <c r="L74" s="88">
        <v>6.27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173.25</v>
      </c>
      <c r="W74">
        <v>84.94</v>
      </c>
      <c r="X74">
        <v>14.48</v>
      </c>
      <c r="Y74">
        <v>6.27</v>
      </c>
      <c r="Z74">
        <v>0</v>
      </c>
      <c r="AA74">
        <v>67.56</v>
      </c>
    </row>
    <row r="75" spans="7:27">
      <c r="G75" t="s">
        <v>117</v>
      </c>
      <c r="H75" s="115">
        <v>55.98</v>
      </c>
      <c r="I75" s="88">
        <v>0</v>
      </c>
      <c r="J75" s="88">
        <v>0</v>
      </c>
      <c r="K75" s="88">
        <v>0</v>
      </c>
      <c r="L75" s="88">
        <v>9.65</v>
      </c>
      <c r="M75" s="116">
        <v>0</v>
      </c>
      <c r="N75" s="115">
        <v>0</v>
      </c>
      <c r="O75" s="88">
        <v>-170</v>
      </c>
      <c r="P75" s="88">
        <v>0</v>
      </c>
      <c r="Q75" s="88">
        <v>0</v>
      </c>
      <c r="R75" s="88">
        <v>0</v>
      </c>
      <c r="S75" s="116">
        <v>0</v>
      </c>
      <c r="U75" s="115">
        <v>-170</v>
      </c>
      <c r="V75" s="116">
        <v>65.63</v>
      </c>
      <c r="W75">
        <v>55.98</v>
      </c>
      <c r="X75">
        <v>-170</v>
      </c>
      <c r="Y75">
        <v>9.65</v>
      </c>
      <c r="Z75">
        <v>0</v>
      </c>
      <c r="AA75">
        <v>0</v>
      </c>
    </row>
    <row r="76" spans="7:27">
      <c r="G76" t="s">
        <v>118</v>
      </c>
      <c r="H76" s="115">
        <v>62.74</v>
      </c>
      <c r="I76" s="88">
        <v>0</v>
      </c>
      <c r="J76" s="88">
        <v>67.56</v>
      </c>
      <c r="K76" s="88">
        <v>0</v>
      </c>
      <c r="L76" s="88">
        <v>9.65</v>
      </c>
      <c r="M76" s="116">
        <v>0</v>
      </c>
      <c r="N76" s="115">
        <v>0</v>
      </c>
      <c r="O76" s="88">
        <v>-182</v>
      </c>
      <c r="P76" s="88">
        <v>0</v>
      </c>
      <c r="Q76" s="88">
        <v>0</v>
      </c>
      <c r="R76" s="88">
        <v>0</v>
      </c>
      <c r="S76" s="116">
        <v>0</v>
      </c>
      <c r="U76" s="115">
        <v>-182</v>
      </c>
      <c r="V76" s="116">
        <v>139.94999999999999</v>
      </c>
      <c r="W76">
        <v>62.74</v>
      </c>
      <c r="X76">
        <v>-182</v>
      </c>
      <c r="Y76">
        <v>9.65</v>
      </c>
      <c r="Z76">
        <v>0</v>
      </c>
      <c r="AA76">
        <v>67.56</v>
      </c>
    </row>
    <row r="77" spans="7:27">
      <c r="G77" t="s">
        <v>119</v>
      </c>
      <c r="H77" s="115">
        <v>95.56</v>
      </c>
      <c r="I77" s="88">
        <v>0</v>
      </c>
      <c r="J77" s="88">
        <v>67.56</v>
      </c>
      <c r="K77" s="88">
        <v>0</v>
      </c>
      <c r="L77" s="88">
        <v>9.65</v>
      </c>
      <c r="M77" s="116">
        <v>0</v>
      </c>
      <c r="N77" s="115">
        <v>0</v>
      </c>
      <c r="O77" s="88">
        <v>-142</v>
      </c>
      <c r="P77" s="88">
        <v>0</v>
      </c>
      <c r="Q77" s="88">
        <v>0</v>
      </c>
      <c r="R77" s="88">
        <v>0</v>
      </c>
      <c r="S77" s="116">
        <v>0</v>
      </c>
      <c r="U77" s="115">
        <v>-142</v>
      </c>
      <c r="V77" s="116">
        <v>172.77</v>
      </c>
      <c r="W77">
        <v>95.56</v>
      </c>
      <c r="X77">
        <v>-142</v>
      </c>
      <c r="Y77">
        <v>9.65</v>
      </c>
      <c r="Z77">
        <v>0</v>
      </c>
      <c r="AA77">
        <v>67.56</v>
      </c>
    </row>
    <row r="78" spans="7:27">
      <c r="G78" t="s">
        <v>120</v>
      </c>
      <c r="H78" s="115">
        <v>102.32</v>
      </c>
      <c r="I78" s="88">
        <v>0</v>
      </c>
      <c r="J78" s="88">
        <v>67.56</v>
      </c>
      <c r="K78" s="88">
        <v>14.48</v>
      </c>
      <c r="L78" s="88">
        <v>9.65</v>
      </c>
      <c r="M78" s="116">
        <v>0</v>
      </c>
      <c r="N78" s="115">
        <v>0</v>
      </c>
      <c r="O78" s="88">
        <v>-140</v>
      </c>
      <c r="P78" s="88">
        <v>0</v>
      </c>
      <c r="Q78" s="88">
        <v>0</v>
      </c>
      <c r="R78" s="88">
        <v>0</v>
      </c>
      <c r="S78" s="116">
        <v>0</v>
      </c>
      <c r="U78" s="115">
        <v>-140</v>
      </c>
      <c r="V78" s="116">
        <v>194.01</v>
      </c>
      <c r="W78">
        <v>102.32</v>
      </c>
      <c r="X78">
        <v>-140</v>
      </c>
      <c r="Y78">
        <v>9.65</v>
      </c>
      <c r="Z78">
        <v>14.48</v>
      </c>
      <c r="AA78">
        <v>67.56</v>
      </c>
    </row>
    <row r="79" spans="7:27">
      <c r="G79" t="s">
        <v>121</v>
      </c>
      <c r="H79" s="115">
        <v>132.22999999999999</v>
      </c>
      <c r="I79" s="88">
        <v>0</v>
      </c>
      <c r="J79" s="88">
        <v>96.52</v>
      </c>
      <c r="K79" s="88">
        <v>0</v>
      </c>
      <c r="L79" s="88">
        <v>17.86</v>
      </c>
      <c r="M79" s="116">
        <v>0</v>
      </c>
      <c r="N79" s="115">
        <v>0</v>
      </c>
      <c r="O79" s="88">
        <v>-50</v>
      </c>
      <c r="P79" s="88">
        <v>0</v>
      </c>
      <c r="Q79" s="88">
        <v>0</v>
      </c>
      <c r="R79" s="88">
        <v>0</v>
      </c>
      <c r="S79" s="116">
        <v>0</v>
      </c>
      <c r="U79" s="115">
        <v>-50</v>
      </c>
      <c r="V79" s="116">
        <v>246.61</v>
      </c>
      <c r="W79">
        <v>132.22999999999999</v>
      </c>
      <c r="X79">
        <v>-50</v>
      </c>
      <c r="Y79">
        <v>17.86</v>
      </c>
      <c r="Z79">
        <v>0</v>
      </c>
      <c r="AA79">
        <v>96.52</v>
      </c>
    </row>
    <row r="80" spans="7:27">
      <c r="G80" t="s">
        <v>122</v>
      </c>
      <c r="H80" s="115">
        <v>123.54</v>
      </c>
      <c r="I80" s="88">
        <v>0</v>
      </c>
      <c r="J80" s="88">
        <v>86.87</v>
      </c>
      <c r="K80" s="88">
        <v>0</v>
      </c>
      <c r="L80" s="88">
        <v>0</v>
      </c>
      <c r="M80" s="116">
        <v>0</v>
      </c>
      <c r="N80" s="115">
        <v>0</v>
      </c>
      <c r="O80" s="88">
        <v>-45</v>
      </c>
      <c r="P80" s="88">
        <v>0</v>
      </c>
      <c r="Q80" s="88">
        <v>0</v>
      </c>
      <c r="R80" s="88">
        <v>0</v>
      </c>
      <c r="S80" s="116">
        <v>0</v>
      </c>
      <c r="U80" s="115">
        <v>-45</v>
      </c>
      <c r="V80" s="116">
        <v>210.41</v>
      </c>
      <c r="W80">
        <v>123.54</v>
      </c>
      <c r="X80">
        <v>-45</v>
      </c>
      <c r="Y80">
        <v>0</v>
      </c>
      <c r="Z80">
        <v>0</v>
      </c>
      <c r="AA80">
        <v>86.87</v>
      </c>
    </row>
    <row r="81" spans="7:27">
      <c r="G81" t="s">
        <v>123</v>
      </c>
      <c r="H81" s="115">
        <v>204.62</v>
      </c>
      <c r="I81" s="88">
        <v>0</v>
      </c>
      <c r="J81" s="88">
        <v>144.78</v>
      </c>
      <c r="K81" s="88">
        <v>0</v>
      </c>
      <c r="L81" s="88">
        <v>0</v>
      </c>
      <c r="M81" s="116">
        <v>0</v>
      </c>
      <c r="N81" s="115">
        <v>0</v>
      </c>
      <c r="O81" s="88">
        <v>-30</v>
      </c>
      <c r="P81" s="88">
        <v>0</v>
      </c>
      <c r="Q81" s="88">
        <v>0</v>
      </c>
      <c r="R81" s="88">
        <v>0</v>
      </c>
      <c r="S81" s="116">
        <v>0</v>
      </c>
      <c r="U81" s="115">
        <v>-30</v>
      </c>
      <c r="V81" s="116">
        <v>349.4</v>
      </c>
      <c r="W81">
        <v>204.62</v>
      </c>
      <c r="X81">
        <v>-30</v>
      </c>
      <c r="Y81">
        <v>0</v>
      </c>
      <c r="Z81">
        <v>0</v>
      </c>
      <c r="AA81">
        <v>144.78</v>
      </c>
    </row>
    <row r="82" spans="7:27">
      <c r="G82" t="s">
        <v>124</v>
      </c>
      <c r="H82" s="115">
        <v>197.87</v>
      </c>
      <c r="I82" s="88">
        <v>0</v>
      </c>
      <c r="J82" s="88">
        <v>86.87</v>
      </c>
      <c r="K82" s="88">
        <v>9.65</v>
      </c>
      <c r="L82" s="88">
        <v>0</v>
      </c>
      <c r="M82" s="116">
        <v>0</v>
      </c>
      <c r="N82" s="115">
        <v>0</v>
      </c>
      <c r="O82" s="88">
        <v>-25</v>
      </c>
      <c r="P82" s="88">
        <v>0</v>
      </c>
      <c r="Q82" s="88">
        <v>0</v>
      </c>
      <c r="R82" s="88">
        <v>0</v>
      </c>
      <c r="S82" s="116">
        <v>0</v>
      </c>
      <c r="U82" s="115">
        <v>-25</v>
      </c>
      <c r="V82" s="116">
        <v>294.39</v>
      </c>
      <c r="W82">
        <v>197.87</v>
      </c>
      <c r="X82">
        <v>-25</v>
      </c>
      <c r="Y82">
        <v>0</v>
      </c>
      <c r="Z82">
        <v>9.65</v>
      </c>
      <c r="AA82">
        <v>86.87</v>
      </c>
    </row>
    <row r="83" spans="7:27">
      <c r="G83" t="s">
        <v>125</v>
      </c>
      <c r="H83" s="115">
        <v>166.98</v>
      </c>
      <c r="I83" s="88">
        <v>28.96</v>
      </c>
      <c r="J83" s="88">
        <v>19.3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215.24</v>
      </c>
      <c r="W83">
        <v>166.98</v>
      </c>
      <c r="X83">
        <v>28.96</v>
      </c>
      <c r="Y83">
        <v>0</v>
      </c>
      <c r="Z83">
        <v>0</v>
      </c>
      <c r="AA83">
        <v>19.3</v>
      </c>
    </row>
    <row r="84" spans="7:27">
      <c r="G84" t="s">
        <v>126</v>
      </c>
      <c r="H84" s="115">
        <v>162.15</v>
      </c>
      <c r="I84" s="88">
        <v>28.96</v>
      </c>
      <c r="J84" s="88">
        <v>77.22</v>
      </c>
      <c r="K84" s="88">
        <v>0</v>
      </c>
      <c r="L84" s="88">
        <v>9.65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277.98</v>
      </c>
      <c r="W84">
        <v>162.15</v>
      </c>
      <c r="X84">
        <v>28.96</v>
      </c>
      <c r="Y84">
        <v>9.65</v>
      </c>
      <c r="Z84">
        <v>0</v>
      </c>
      <c r="AA84">
        <v>77.22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16.41</v>
      </c>
      <c r="M85" s="116">
        <v>0</v>
      </c>
      <c r="N85" s="115">
        <v>-84</v>
      </c>
      <c r="O85" s="88">
        <v>-50</v>
      </c>
      <c r="P85" s="88">
        <v>-40</v>
      </c>
      <c r="Q85" s="88">
        <v>0</v>
      </c>
      <c r="R85" s="88">
        <v>0</v>
      </c>
      <c r="S85" s="116">
        <v>0</v>
      </c>
      <c r="U85" s="115">
        <v>-174</v>
      </c>
      <c r="V85" s="116">
        <v>16.41</v>
      </c>
      <c r="W85">
        <v>-84</v>
      </c>
      <c r="X85">
        <v>-50</v>
      </c>
      <c r="Y85">
        <v>16.41</v>
      </c>
      <c r="Z85">
        <v>0</v>
      </c>
      <c r="AA85">
        <v>-40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6.76</v>
      </c>
      <c r="M86" s="116">
        <v>0</v>
      </c>
      <c r="N86" s="115">
        <v>-66</v>
      </c>
      <c r="O86" s="88">
        <v>-100</v>
      </c>
      <c r="P86" s="88">
        <v>0</v>
      </c>
      <c r="Q86" s="88">
        <v>0</v>
      </c>
      <c r="R86" s="88">
        <v>0</v>
      </c>
      <c r="S86" s="116">
        <v>0</v>
      </c>
      <c r="U86" s="115">
        <v>-166</v>
      </c>
      <c r="V86" s="116">
        <v>6.76</v>
      </c>
      <c r="W86">
        <v>-66</v>
      </c>
      <c r="X86">
        <v>-100</v>
      </c>
      <c r="Y86">
        <v>6.76</v>
      </c>
      <c r="Z86">
        <v>0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14.48</v>
      </c>
      <c r="L87" s="88">
        <v>9.65</v>
      </c>
      <c r="M87" s="116">
        <v>0</v>
      </c>
      <c r="N87" s="115">
        <v>0</v>
      </c>
      <c r="O87" s="88">
        <v>-115</v>
      </c>
      <c r="P87" s="88">
        <v>-30</v>
      </c>
      <c r="Q87" s="88">
        <v>0</v>
      </c>
      <c r="R87" s="88">
        <v>0</v>
      </c>
      <c r="S87" s="116">
        <v>0</v>
      </c>
      <c r="U87" s="115">
        <v>-145</v>
      </c>
      <c r="V87" s="116">
        <v>24.13</v>
      </c>
      <c r="W87">
        <v>0</v>
      </c>
      <c r="X87">
        <v>-115</v>
      </c>
      <c r="Y87">
        <v>9.65</v>
      </c>
      <c r="Z87">
        <v>14.48</v>
      </c>
      <c r="AA87">
        <v>-30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8.69</v>
      </c>
      <c r="M88" s="116">
        <v>0</v>
      </c>
      <c r="N88" s="115">
        <v>0</v>
      </c>
      <c r="O88" s="88">
        <v>-100</v>
      </c>
      <c r="P88" s="88">
        <v>0</v>
      </c>
      <c r="Q88" s="88">
        <v>0</v>
      </c>
      <c r="R88" s="88">
        <v>0</v>
      </c>
      <c r="S88" s="116">
        <v>0</v>
      </c>
      <c r="U88" s="115">
        <v>-100</v>
      </c>
      <c r="V88" s="116">
        <v>8.69</v>
      </c>
      <c r="W88">
        <v>0</v>
      </c>
      <c r="X88">
        <v>-100</v>
      </c>
      <c r="Y88">
        <v>8.69</v>
      </c>
      <c r="Z88">
        <v>0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7.72</v>
      </c>
      <c r="M89" s="116">
        <v>0</v>
      </c>
      <c r="N89" s="115">
        <v>-32</v>
      </c>
      <c r="O89" s="88">
        <v>-120</v>
      </c>
      <c r="P89" s="88">
        <v>-20</v>
      </c>
      <c r="Q89" s="88">
        <v>0</v>
      </c>
      <c r="R89" s="88">
        <v>0</v>
      </c>
      <c r="S89" s="116">
        <v>0</v>
      </c>
      <c r="U89" s="115">
        <v>-172</v>
      </c>
      <c r="V89" s="116">
        <v>7.72</v>
      </c>
      <c r="W89">
        <v>-32</v>
      </c>
      <c r="X89">
        <v>-120</v>
      </c>
      <c r="Y89">
        <v>7.72</v>
      </c>
      <c r="Z89">
        <v>0</v>
      </c>
      <c r="AA89">
        <v>-20</v>
      </c>
    </row>
    <row r="90" spans="7:27">
      <c r="G90" t="s">
        <v>132</v>
      </c>
      <c r="H90" s="115">
        <v>14.48</v>
      </c>
      <c r="I90" s="88">
        <v>0</v>
      </c>
      <c r="J90" s="88">
        <v>0</v>
      </c>
      <c r="K90" s="88">
        <v>0</v>
      </c>
      <c r="L90" s="88">
        <v>7.24</v>
      </c>
      <c r="M90" s="116">
        <v>0</v>
      </c>
      <c r="N90" s="115">
        <v>0</v>
      </c>
      <c r="O90" s="88">
        <v>-120</v>
      </c>
      <c r="P90" s="88">
        <v>-20</v>
      </c>
      <c r="Q90" s="88">
        <v>0</v>
      </c>
      <c r="R90" s="88">
        <v>0</v>
      </c>
      <c r="S90" s="116">
        <v>0</v>
      </c>
      <c r="U90" s="115">
        <v>-140</v>
      </c>
      <c r="V90" s="116">
        <v>21.72</v>
      </c>
      <c r="W90">
        <v>14.48</v>
      </c>
      <c r="X90">
        <v>-120</v>
      </c>
      <c r="Y90">
        <v>7.24</v>
      </c>
      <c r="Z90">
        <v>0</v>
      </c>
      <c r="AA90">
        <v>-20</v>
      </c>
    </row>
    <row r="91" spans="7:27">
      <c r="G91" t="s">
        <v>133</v>
      </c>
      <c r="H91" s="115">
        <v>43.44</v>
      </c>
      <c r="I91" s="88">
        <v>0</v>
      </c>
      <c r="J91" s="88">
        <v>0</v>
      </c>
      <c r="K91" s="88">
        <v>0</v>
      </c>
      <c r="L91" s="88">
        <v>13.51</v>
      </c>
      <c r="M91" s="116">
        <v>0</v>
      </c>
      <c r="N91" s="115">
        <v>0</v>
      </c>
      <c r="O91" s="88">
        <v>-20</v>
      </c>
      <c r="P91" s="88">
        <v>-35</v>
      </c>
      <c r="Q91" s="88">
        <v>0</v>
      </c>
      <c r="R91" s="88">
        <v>0</v>
      </c>
      <c r="S91" s="116">
        <v>0</v>
      </c>
      <c r="U91" s="115">
        <v>-55</v>
      </c>
      <c r="V91" s="116">
        <v>56.95</v>
      </c>
      <c r="W91">
        <v>43.44</v>
      </c>
      <c r="X91">
        <v>-20</v>
      </c>
      <c r="Y91">
        <v>13.51</v>
      </c>
      <c r="Z91">
        <v>0</v>
      </c>
      <c r="AA91">
        <v>-35</v>
      </c>
    </row>
    <row r="92" spans="7:27">
      <c r="G92" t="s">
        <v>134</v>
      </c>
      <c r="H92" s="115">
        <v>24.13</v>
      </c>
      <c r="I92" s="88">
        <v>0</v>
      </c>
      <c r="J92" s="88">
        <v>0</v>
      </c>
      <c r="K92" s="88">
        <v>19.3</v>
      </c>
      <c r="L92" s="88">
        <v>4.83</v>
      </c>
      <c r="M92" s="116">
        <v>0</v>
      </c>
      <c r="N92" s="115">
        <v>0</v>
      </c>
      <c r="O92" s="88">
        <v>-60</v>
      </c>
      <c r="P92" s="88">
        <v>-40</v>
      </c>
      <c r="Q92" s="88">
        <v>0</v>
      </c>
      <c r="R92" s="88">
        <v>0</v>
      </c>
      <c r="S92" s="116">
        <v>0</v>
      </c>
      <c r="U92" s="115">
        <v>-100</v>
      </c>
      <c r="V92" s="116">
        <v>48.26</v>
      </c>
      <c r="W92">
        <v>24.13</v>
      </c>
      <c r="X92">
        <v>-60</v>
      </c>
      <c r="Y92">
        <v>4.83</v>
      </c>
      <c r="Z92">
        <v>19.3</v>
      </c>
      <c r="AA92">
        <v>-40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5.31</v>
      </c>
      <c r="M93" s="116">
        <v>0</v>
      </c>
      <c r="N93" s="115">
        <v>-14</v>
      </c>
      <c r="O93" s="88">
        <v>-35</v>
      </c>
      <c r="P93" s="88">
        <v>0</v>
      </c>
      <c r="Q93" s="88">
        <v>0</v>
      </c>
      <c r="R93" s="88">
        <v>0</v>
      </c>
      <c r="S93" s="116">
        <v>0</v>
      </c>
      <c r="U93" s="115">
        <v>-49</v>
      </c>
      <c r="V93" s="116">
        <v>5.31</v>
      </c>
      <c r="W93">
        <v>-14</v>
      </c>
      <c r="X93">
        <v>-35</v>
      </c>
      <c r="Y93">
        <v>5.31</v>
      </c>
      <c r="Z93">
        <v>0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4.83</v>
      </c>
      <c r="M94" s="116">
        <v>0</v>
      </c>
      <c r="N94" s="115">
        <v>-29</v>
      </c>
      <c r="O94" s="88">
        <v>-55</v>
      </c>
      <c r="P94" s="88">
        <v>-30</v>
      </c>
      <c r="Q94" s="88">
        <v>0</v>
      </c>
      <c r="R94" s="88">
        <v>0</v>
      </c>
      <c r="S94" s="116">
        <v>0</v>
      </c>
      <c r="U94" s="115">
        <v>-114</v>
      </c>
      <c r="V94" s="116">
        <v>4.83</v>
      </c>
      <c r="W94">
        <v>-29</v>
      </c>
      <c r="X94">
        <v>-55</v>
      </c>
      <c r="Y94">
        <v>4.83</v>
      </c>
      <c r="Z94">
        <v>0</v>
      </c>
      <c r="AA94">
        <v>-30</v>
      </c>
    </row>
    <row r="95" spans="7:27">
      <c r="G95" t="s">
        <v>137</v>
      </c>
      <c r="H95" s="115">
        <v>15.45</v>
      </c>
      <c r="I95" s="88">
        <v>0</v>
      </c>
      <c r="J95" s="88">
        <v>0</v>
      </c>
      <c r="K95" s="88">
        <v>0</v>
      </c>
      <c r="L95" s="88">
        <v>4.34</v>
      </c>
      <c r="M95" s="116">
        <v>0</v>
      </c>
      <c r="N95" s="115">
        <v>0</v>
      </c>
      <c r="O95" s="88">
        <v>-65</v>
      </c>
      <c r="P95" s="88">
        <v>0</v>
      </c>
      <c r="Q95" s="88">
        <v>0</v>
      </c>
      <c r="R95" s="88">
        <v>0</v>
      </c>
      <c r="S95" s="116">
        <v>0</v>
      </c>
      <c r="U95" s="115">
        <v>-65</v>
      </c>
      <c r="V95" s="116">
        <v>19.79</v>
      </c>
      <c r="W95">
        <v>15.45</v>
      </c>
      <c r="X95">
        <v>-65</v>
      </c>
      <c r="Y95">
        <v>4.34</v>
      </c>
      <c r="Z95">
        <v>0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2.9</v>
      </c>
      <c r="M96" s="116">
        <v>0</v>
      </c>
      <c r="N96" s="115">
        <v>-29</v>
      </c>
      <c r="O96" s="88">
        <v>-70</v>
      </c>
      <c r="P96" s="88">
        <v>-25</v>
      </c>
      <c r="Q96" s="88">
        <v>0</v>
      </c>
      <c r="R96" s="88">
        <v>0</v>
      </c>
      <c r="S96" s="116">
        <v>0</v>
      </c>
      <c r="U96" s="115">
        <v>-124</v>
      </c>
      <c r="V96" s="116">
        <v>2.9</v>
      </c>
      <c r="W96">
        <v>-29</v>
      </c>
      <c r="X96">
        <v>-70</v>
      </c>
      <c r="Y96">
        <v>2.9</v>
      </c>
      <c r="Z96">
        <v>0</v>
      </c>
      <c r="AA96">
        <v>-25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19.3</v>
      </c>
      <c r="L97" s="88">
        <v>10.62</v>
      </c>
      <c r="M97" s="116">
        <v>0</v>
      </c>
      <c r="N97" s="115">
        <v>-86</v>
      </c>
      <c r="O97" s="88">
        <v>-75</v>
      </c>
      <c r="P97" s="88">
        <v>-35</v>
      </c>
      <c r="Q97" s="88">
        <v>0</v>
      </c>
      <c r="R97" s="88">
        <v>0</v>
      </c>
      <c r="S97" s="116">
        <v>0</v>
      </c>
      <c r="U97" s="115">
        <v>-196</v>
      </c>
      <c r="V97" s="116">
        <v>29.92</v>
      </c>
      <c r="W97">
        <v>-86</v>
      </c>
      <c r="X97">
        <v>-75</v>
      </c>
      <c r="Y97">
        <v>10.62</v>
      </c>
      <c r="Z97">
        <v>19.3</v>
      </c>
      <c r="AA97">
        <v>-35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0.97</v>
      </c>
      <c r="M98" s="116">
        <v>0</v>
      </c>
      <c r="N98" s="115">
        <v>-78</v>
      </c>
      <c r="O98" s="88">
        <v>-80</v>
      </c>
      <c r="P98" s="88">
        <v>-35</v>
      </c>
      <c r="Q98" s="88">
        <v>0</v>
      </c>
      <c r="R98" s="88">
        <v>0</v>
      </c>
      <c r="S98" s="116">
        <v>0</v>
      </c>
      <c r="U98" s="115">
        <v>-193</v>
      </c>
      <c r="V98" s="116">
        <v>0.97</v>
      </c>
      <c r="W98">
        <v>-78</v>
      </c>
      <c r="X98">
        <v>-80</v>
      </c>
      <c r="Y98">
        <v>0.97</v>
      </c>
      <c r="Z98">
        <v>0</v>
      </c>
      <c r="AA98">
        <v>-35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0.85494500000000007</v>
      </c>
      <c r="I99" s="111">
        <f t="shared" ref="I99:BQ99" si="1">SUM(I3:I98)/4000</f>
        <v>0.15274500000000002</v>
      </c>
      <c r="J99" s="111">
        <f t="shared" si="1"/>
        <v>0.47125249999999985</v>
      </c>
      <c r="K99" s="111">
        <f t="shared" si="1"/>
        <v>0.15080249999999998</v>
      </c>
      <c r="L99" s="111">
        <f t="shared" si="1"/>
        <v>0.19215249999999992</v>
      </c>
      <c r="M99" s="111">
        <f t="shared" si="1"/>
        <v>0</v>
      </c>
      <c r="N99" s="110">
        <f t="shared" si="1"/>
        <v>-0.32050000000000001</v>
      </c>
      <c r="O99" s="111">
        <f t="shared" si="1"/>
        <v>-1.458</v>
      </c>
      <c r="P99" s="111">
        <f t="shared" si="1"/>
        <v>-0.39950000000000002</v>
      </c>
      <c r="Q99" s="111">
        <f t="shared" si="1"/>
        <v>-0.05</v>
      </c>
      <c r="R99" s="111">
        <f t="shared" si="1"/>
        <v>0</v>
      </c>
      <c r="S99" s="112">
        <f t="shared" si="1"/>
        <v>0</v>
      </c>
      <c r="U99" s="110">
        <f t="shared" si="1"/>
        <v>-2.2280000000000002</v>
      </c>
      <c r="V99" s="112">
        <f t="shared" si="1"/>
        <v>1.821895</v>
      </c>
      <c r="W99">
        <f t="shared" si="1"/>
        <v>0.53444500000000006</v>
      </c>
      <c r="X99">
        <f t="shared" si="1"/>
        <v>-1.3052549999999998</v>
      </c>
      <c r="Y99">
        <f t="shared" si="1"/>
        <v>0.19215249999999992</v>
      </c>
      <c r="Z99">
        <f t="shared" si="1"/>
        <v>0.10080250000000003</v>
      </c>
      <c r="AA99">
        <f t="shared" si="1"/>
        <v>7.1752499999999941E-2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44859</v>
      </c>
      <c r="U2" s="115" t="s">
        <v>231</v>
      </c>
      <c r="V2" s="116" t="s">
        <v>230</v>
      </c>
      <c r="W2" s="30" t="s">
        <v>440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48.26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48.26</v>
      </c>
      <c r="W40">
        <v>48.26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48.26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48.26</v>
      </c>
      <c r="W41">
        <v>48.26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48.26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48.26</v>
      </c>
      <c r="W42">
        <v>48.26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48.26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48.26</v>
      </c>
      <c r="W43">
        <v>48.26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19.3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19.3</v>
      </c>
      <c r="W44">
        <v>19.3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48.26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48.26</v>
      </c>
      <c r="W45">
        <v>48.26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48.26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48.26</v>
      </c>
      <c r="W46">
        <v>48.26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48.26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48.26</v>
      </c>
      <c r="W47">
        <v>48.26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48.26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48.26</v>
      </c>
      <c r="W48">
        <v>48.26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19.3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19.3</v>
      </c>
      <c r="W49">
        <v>19.3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48.26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48.26</v>
      </c>
      <c r="W50">
        <v>48.26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48.26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48.26</v>
      </c>
      <c r="W51">
        <v>48.26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48.26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48.26</v>
      </c>
      <c r="W52">
        <v>48.26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48.26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48.26</v>
      </c>
      <c r="W53">
        <v>48.26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19.3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19.3</v>
      </c>
      <c r="W54">
        <v>19.3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48.26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48.26</v>
      </c>
      <c r="W55">
        <v>48.26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48.26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48.26</v>
      </c>
      <c r="W56">
        <v>48.26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48.26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48.26</v>
      </c>
      <c r="W57">
        <v>48.26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48.26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48.26</v>
      </c>
      <c r="W58">
        <v>48.26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19.3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19.3</v>
      </c>
      <c r="W59">
        <v>19.3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48.26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48.26</v>
      </c>
      <c r="W60">
        <v>48.26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48.26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48.26</v>
      </c>
      <c r="W61">
        <v>48.26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48.26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48.26</v>
      </c>
      <c r="W62">
        <v>48.26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48.26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48.26</v>
      </c>
      <c r="W63">
        <v>48.26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19.3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19.3</v>
      </c>
      <c r="W64">
        <v>19.3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48.26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48.26</v>
      </c>
      <c r="W65">
        <v>48.26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48.26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48.26</v>
      </c>
      <c r="W66">
        <v>48.26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48.26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48.26</v>
      </c>
      <c r="W67">
        <v>48.26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48.26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48.26</v>
      </c>
      <c r="W68">
        <v>48.26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19.3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19.3</v>
      </c>
      <c r="W69">
        <v>19.3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48.26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48.26</v>
      </c>
      <c r="W70">
        <v>48.26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48.26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48.26</v>
      </c>
      <c r="W71">
        <v>48.26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48.26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48.26</v>
      </c>
      <c r="W72">
        <v>48.26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48.26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48.26</v>
      </c>
      <c r="W73">
        <v>48.26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9.65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9.65</v>
      </c>
      <c r="W74">
        <v>9.65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48.26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48.26</v>
      </c>
      <c r="W75">
        <v>48.26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48.26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48.26</v>
      </c>
      <c r="W76">
        <v>48.26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48.26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48.26</v>
      </c>
      <c r="W77">
        <v>48.26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48.26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48.26</v>
      </c>
      <c r="W78">
        <v>48.26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9.65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9.65</v>
      </c>
      <c r="W79">
        <v>9.65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38.61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38.61</v>
      </c>
      <c r="W80">
        <v>38.61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38.61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38.61</v>
      </c>
      <c r="W81">
        <v>38.61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38.61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38.61</v>
      </c>
      <c r="W82">
        <v>38.61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19.3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19.3</v>
      </c>
      <c r="W84">
        <v>19.3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19.3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19.3</v>
      </c>
      <c r="W85">
        <v>19.3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19.3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19.3</v>
      </c>
      <c r="W86">
        <v>19.3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19.3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19.3</v>
      </c>
      <c r="W87">
        <v>19.3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0.46811249999999982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0.46811249999999982</v>
      </c>
      <c r="W99">
        <f t="shared" si="1"/>
        <v>0.46811249999999982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44859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6.6394279999999997</v>
      </c>
      <c r="O3">
        <f>BRPL_ISGS_exbus!BB3</f>
        <v>698.52855806014804</v>
      </c>
      <c r="P3" s="77">
        <v>111.1634253947602</v>
      </c>
      <c r="Q3" s="77">
        <v>38.24</v>
      </c>
      <c r="R3" s="80">
        <v>0</v>
      </c>
      <c r="S3" s="80">
        <v>0</v>
      </c>
      <c r="T3" s="78">
        <f>SUMPRODUCT(LTA!F3:AJ3,LTA!F$101:AJ$101,LTA!F$103:AJ$103)</f>
        <v>49.32</v>
      </c>
      <c r="U3" s="78">
        <f>SUMPRODUCT(LTA!F3:AJ3,LTA!F$102:AJ$102,LTA!F$103:AJ$103)</f>
        <v>60.52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275.86</v>
      </c>
      <c r="AB3" s="117">
        <f>-STOA!N3</f>
        <v>-269.19</v>
      </c>
      <c r="AC3">
        <f>SUMIF(B3:AB3,"&gt;0")*$AC$2-SUMIF(B3:AB3,"&lt;0")*($AC$2/(1-$AC$2))+SUMIF(AI3:AR3,"&gt;0")*$AC$2-SUMIF(AI3:AR3,"&lt;0")*($AC$2/(1-$AC$2))</f>
        <v>14.614319577367898</v>
      </c>
      <c r="AD3">
        <f>SUM(B3:AB3,AI3:AR3)-AC3</f>
        <v>1002.3451774690411</v>
      </c>
      <c r="AE3">
        <f>'IDT-1'!B3</f>
        <v>0</v>
      </c>
      <c r="AF3" s="26"/>
      <c r="AG3">
        <f>SUM(AD3:AF3)+AT3</f>
        <v>1002.3451774690411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-45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6.5424287999999988</v>
      </c>
      <c r="O4">
        <f>BRPL_ISGS_exbus!BB4</f>
        <v>688.61315953964811</v>
      </c>
      <c r="P4" s="77">
        <v>111.1634253947602</v>
      </c>
      <c r="Q4" s="77">
        <v>38.24</v>
      </c>
      <c r="R4" s="80">
        <v>0</v>
      </c>
      <c r="S4" s="80">
        <v>0</v>
      </c>
      <c r="T4" s="78">
        <f>SUMPRODUCT(LTA!F4:AJ4,LTA!F$101:AJ$101,LTA!F$103:AJ$103)</f>
        <v>49.24</v>
      </c>
      <c r="U4" s="78">
        <f>SUMPRODUCT(LTA!F4:AJ4,LTA!F$102:AJ$102,LTA!F$103:AJ$103)</f>
        <v>60.07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261.39</v>
      </c>
      <c r="AB4" s="117">
        <f>-STOA!N4</f>
        <v>-269.19</v>
      </c>
      <c r="AC4">
        <f t="shared" ref="AC4:AC67" si="0">SUMIF(B4:AB4,"&gt;0")*$AC$2-SUMIF(B4:AB4,"&lt;0")*($AC$2/(1-$AC$2))+SUMIF(AI4:AR4,"&gt;0")*$AC$2-SUMIF(AI4:AR4,"&lt;0")*($AC$2/(1-$AC$2))</f>
        <v>14.261038564594566</v>
      </c>
      <c r="AD4">
        <f t="shared" ref="AD4:AD67" si="1">SUM(B4:AB4,AI4:AR4)-AC4</f>
        <v>992.68606076131471</v>
      </c>
      <c r="AE4">
        <f>'IDT-1'!B4</f>
        <v>0</v>
      </c>
      <c r="AF4" s="26"/>
      <c r="AG4">
        <f t="shared" ref="AG4:AG67" si="2">SUM(AD4:AF4)+AT4</f>
        <v>992.68606076131471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6.6461176000000002</v>
      </c>
      <c r="O5">
        <f>BRPL_ISGS_exbus!BB5</f>
        <v>667.55302060844815</v>
      </c>
      <c r="P5" s="77">
        <v>111.1634253947602</v>
      </c>
      <c r="Q5" s="77">
        <v>38.24</v>
      </c>
      <c r="R5" s="80">
        <v>0</v>
      </c>
      <c r="S5" s="80">
        <v>0</v>
      </c>
      <c r="T5" s="78">
        <f>SUMPRODUCT(LTA!F5:AJ5,LTA!F$101:AJ$101,LTA!F$103:AJ$103)</f>
        <v>44.45</v>
      </c>
      <c r="U5" s="78">
        <f>SUMPRODUCT(LTA!F5:AJ5,LTA!F$102:AJ$102,LTA!F$103:AJ$103)</f>
        <v>59.61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266.20999999999998</v>
      </c>
      <c r="AB5" s="117">
        <f>-STOA!N5</f>
        <v>-269.19</v>
      </c>
      <c r="AC5">
        <f t="shared" si="0"/>
        <v>14.525622307071968</v>
      </c>
      <c r="AD5">
        <f t="shared" si="1"/>
        <v>920.0350268876374</v>
      </c>
      <c r="AE5">
        <f>'IDT-1'!B5</f>
        <v>0</v>
      </c>
      <c r="AF5" s="26"/>
      <c r="AG5">
        <f t="shared" si="2"/>
        <v>920.0350268876374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-81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6.9270807999999997</v>
      </c>
      <c r="O6">
        <f>BRPL_ISGS_exbus!BB6</f>
        <v>667.55302060844815</v>
      </c>
      <c r="P6" s="77">
        <v>111.1634253947602</v>
      </c>
      <c r="Q6" s="77">
        <v>38.24</v>
      </c>
      <c r="R6" s="80">
        <v>0</v>
      </c>
      <c r="S6" s="80">
        <v>0</v>
      </c>
      <c r="T6" s="78">
        <f>SUMPRODUCT(LTA!F6:AJ6,LTA!F$101:AJ$101,LTA!F$103:AJ$103)</f>
        <v>44.47</v>
      </c>
      <c r="U6" s="78">
        <f>SUMPRODUCT(LTA!F6:AJ6,LTA!F$102:AJ$102,LTA!F$103:AJ$103)</f>
        <v>59.56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242.07999999999998</v>
      </c>
      <c r="AB6" s="117">
        <f>-STOA!N6</f>
        <v>-269.19</v>
      </c>
      <c r="AC6">
        <f t="shared" si="0"/>
        <v>14.279974273143187</v>
      </c>
      <c r="AD6">
        <f t="shared" si="1"/>
        <v>900.40163812156595</v>
      </c>
      <c r="AE6">
        <f>'IDT-1'!B6</f>
        <v>3.7519999999999998</v>
      </c>
      <c r="AF6" s="26"/>
      <c r="AG6">
        <f t="shared" si="2"/>
        <v>904.1536381215659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-77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3.8580377262861258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7.1444927999999992</v>
      </c>
      <c r="O7">
        <f>BRPL_ISGS_exbus!BB7</f>
        <v>657.19051083583452</v>
      </c>
      <c r="P7" s="77">
        <v>109.81649494292306</v>
      </c>
      <c r="Q7" s="77">
        <v>37.81</v>
      </c>
      <c r="R7" s="80">
        <v>0</v>
      </c>
      <c r="S7" s="80">
        <v>0</v>
      </c>
      <c r="T7" s="78">
        <f>SUMPRODUCT(LTA!F7:AJ7,LTA!F$101:AJ$101,LTA!F$103:AJ$103)</f>
        <v>44.56</v>
      </c>
      <c r="U7" s="78">
        <f>SUMPRODUCT(LTA!F7:AJ7,LTA!F$102:AJ$102,LTA!F$103:AJ$103)</f>
        <v>59.49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217.73</v>
      </c>
      <c r="AB7" s="117">
        <f>-STOA!N7</f>
        <v>-269.19</v>
      </c>
      <c r="AC7">
        <f t="shared" si="0"/>
        <v>13.337876699302548</v>
      </c>
      <c r="AD7">
        <f t="shared" si="1"/>
        <v>916.82875899236979</v>
      </c>
      <c r="AE7">
        <f>'IDT-1'!B7</f>
        <v>13.602</v>
      </c>
      <c r="AF7" s="26"/>
      <c r="AG7">
        <f t="shared" si="2"/>
        <v>930.43075899236976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6.7029791999999997</v>
      </c>
      <c r="O8">
        <f>BRPL_ISGS_exbus!BB8</f>
        <v>657.19051083583452</v>
      </c>
      <c r="P8" s="77">
        <v>109.81649494292306</v>
      </c>
      <c r="Q8" s="77">
        <v>37.81</v>
      </c>
      <c r="R8" s="80">
        <v>0</v>
      </c>
      <c r="S8" s="80">
        <v>0</v>
      </c>
      <c r="T8" s="78">
        <f>SUMPRODUCT(LTA!F8:AJ8,LTA!F$101:AJ$101,LTA!F$103:AJ$103)</f>
        <v>44.760000000000005</v>
      </c>
      <c r="U8" s="78">
        <f>SUMPRODUCT(LTA!F8:AJ8,LTA!F$102:AJ$102,LTA!F$103:AJ$103)</f>
        <v>59.43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198.42999999999998</v>
      </c>
      <c r="AB8" s="117">
        <f>-STOA!N8</f>
        <v>-269.19</v>
      </c>
      <c r="AC8">
        <f t="shared" si="0"/>
        <v>13.282409836322886</v>
      </c>
      <c r="AD8">
        <f t="shared" si="1"/>
        <v>902.54566073393551</v>
      </c>
      <c r="AE8">
        <f>'IDT-1'!B8</f>
        <v>21.292000000000002</v>
      </c>
      <c r="AF8" s="26"/>
      <c r="AG8">
        <f t="shared" si="2"/>
        <v>923.83766073393554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7.0240799999999988</v>
      </c>
      <c r="O9">
        <f>BRPL_ISGS_exbus!BB9</f>
        <v>663.96974504204809</v>
      </c>
      <c r="P9" s="77">
        <v>109.81649494292306</v>
      </c>
      <c r="Q9" s="77">
        <v>37.81</v>
      </c>
      <c r="R9" s="80">
        <v>0</v>
      </c>
      <c r="S9" s="80">
        <v>0</v>
      </c>
      <c r="T9" s="78">
        <f>SUMPRODUCT(LTA!F9:AJ9,LTA!F$101:AJ$101,LTA!F$103:AJ$103)</f>
        <v>45.04</v>
      </c>
      <c r="U9" s="78">
        <f>SUMPRODUCT(LTA!F9:AJ9,LTA!F$102:AJ$102,LTA!F$103:AJ$103)</f>
        <v>59.35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183.95</v>
      </c>
      <c r="AB9" s="117">
        <f>-STOA!N9</f>
        <v>-269.19</v>
      </c>
      <c r="AC9">
        <f t="shared" si="0"/>
        <v>13.101154233933659</v>
      </c>
      <c r="AD9">
        <f t="shared" si="1"/>
        <v>922.30725134253828</v>
      </c>
      <c r="AE9">
        <f>'IDT-1'!B9</f>
        <v>24.888999999999999</v>
      </c>
      <c r="AF9" s="26"/>
      <c r="AG9">
        <f t="shared" si="2"/>
        <v>947.19625134253829</v>
      </c>
      <c r="AI9" s="75">
        <f>PXIL!H9</f>
        <v>0</v>
      </c>
      <c r="AJ9" s="75">
        <f>PXIL!N9</f>
        <v>0</v>
      </c>
      <c r="AK9" s="75">
        <f>RTM_IEX!H9</f>
        <v>6.76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7.5224551999999996</v>
      </c>
      <c r="O10">
        <f>BRPL_ISGS_exbus!BB10</f>
        <v>663.96974504204809</v>
      </c>
      <c r="P10" s="77">
        <v>109.81649494292306</v>
      </c>
      <c r="Q10" s="77">
        <v>37.81</v>
      </c>
      <c r="R10" s="80">
        <v>0</v>
      </c>
      <c r="S10" s="80">
        <v>0</v>
      </c>
      <c r="T10" s="78">
        <f>SUMPRODUCT(LTA!F10:AJ10,LTA!F$101:AJ$101,LTA!F$103:AJ$103)</f>
        <v>43.760000000000005</v>
      </c>
      <c r="U10" s="78">
        <f>SUMPRODUCT(LTA!F10:AJ10,LTA!F$102:AJ$102,LTA!F$103:AJ$103)</f>
        <v>59.050000000000004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179.11999999999998</v>
      </c>
      <c r="AB10" s="117">
        <f>-STOA!N10</f>
        <v>-269.19</v>
      </c>
      <c r="AC10">
        <f t="shared" si="0"/>
        <v>13.08730333843781</v>
      </c>
      <c r="AD10">
        <f t="shared" si="1"/>
        <v>898.64947743803418</v>
      </c>
      <c r="AE10">
        <f>'IDT-1'!B10</f>
        <v>29.559000000000001</v>
      </c>
      <c r="AF10" s="26"/>
      <c r="AG10">
        <f t="shared" si="2"/>
        <v>928.20847743803415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3.8580377262861258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6.8233919999999992</v>
      </c>
      <c r="O11">
        <f>BRPL_ISGS_exbus!BB11</f>
        <v>664.19784575804806</v>
      </c>
      <c r="P11" s="77">
        <v>53.085217547968647</v>
      </c>
      <c r="Q11" s="77">
        <v>18.34</v>
      </c>
      <c r="R11" s="80">
        <v>0</v>
      </c>
      <c r="S11" s="80">
        <v>0</v>
      </c>
      <c r="T11" s="78">
        <f>SUMPRODUCT(LTA!F11:AJ11,LTA!F$101:AJ$101,LTA!F$103:AJ$103)</f>
        <v>43.739999999999995</v>
      </c>
      <c r="U11" s="78">
        <f>SUMPRODUCT(LTA!F11:AJ11,LTA!F$102:AJ$102,LTA!F$103:AJ$103)</f>
        <v>58.59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169.47</v>
      </c>
      <c r="AB11" s="117">
        <f>-STOA!N11</f>
        <v>-269.19</v>
      </c>
      <c r="AC11">
        <f t="shared" si="0"/>
        <v>12.908638278147302</v>
      </c>
      <c r="AD11">
        <f t="shared" si="1"/>
        <v>900.62295414078403</v>
      </c>
      <c r="AE11">
        <f>'IDT-1'!B11</f>
        <v>33.832000000000001</v>
      </c>
      <c r="AF11" s="26"/>
      <c r="AG11">
        <f t="shared" si="2"/>
        <v>934.45495414078403</v>
      </c>
      <c r="AI11" s="75">
        <f>PXIL!H11</f>
        <v>0</v>
      </c>
      <c r="AJ11" s="75">
        <f>PXIL!N11</f>
        <v>0</v>
      </c>
      <c r="AK11" s="75">
        <f>RTM_IEX!H11</f>
        <v>86.86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3.8580377262861258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7.2732675999999996</v>
      </c>
      <c r="O12">
        <f>BRPL_ISGS_exbus!BB12</f>
        <v>664.19784575804806</v>
      </c>
      <c r="P12" s="77">
        <v>53.085217547968647</v>
      </c>
      <c r="Q12" s="77">
        <v>18.34</v>
      </c>
      <c r="R12" s="80">
        <v>0</v>
      </c>
      <c r="S12" s="80">
        <v>0</v>
      </c>
      <c r="T12" s="78">
        <f>SUMPRODUCT(LTA!F12:AJ12,LTA!F$101:AJ$101,LTA!F$103:AJ$103)</f>
        <v>43.68</v>
      </c>
      <c r="U12" s="78">
        <f>SUMPRODUCT(LTA!F12:AJ12,LTA!F$102:AJ$102,LTA!F$103:AJ$103)</f>
        <v>58.04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154.98999999999998</v>
      </c>
      <c r="AB12" s="117">
        <f>-STOA!N12</f>
        <v>-269.19</v>
      </c>
      <c r="AC12">
        <f t="shared" si="0"/>
        <v>12.720405183427303</v>
      </c>
      <c r="AD12">
        <f t="shared" si="1"/>
        <v>879.42106283550402</v>
      </c>
      <c r="AE12">
        <f>'IDT-1'!B12</f>
        <v>37.381999999999998</v>
      </c>
      <c r="AF12" s="26"/>
      <c r="AG12">
        <f t="shared" si="2"/>
        <v>916.80306283550397</v>
      </c>
      <c r="AI12" s="75">
        <f>PXIL!H12</f>
        <v>0</v>
      </c>
      <c r="AJ12" s="75">
        <f>PXIL!N12</f>
        <v>0</v>
      </c>
      <c r="AK12" s="75">
        <f>RTM_IEX!H12</f>
        <v>80.11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7.4020423999999991</v>
      </c>
      <c r="O13">
        <f>BRPL_ISGS_exbus!BB13</f>
        <v>664.19784575804806</v>
      </c>
      <c r="P13" s="77">
        <v>53.085217547968647</v>
      </c>
      <c r="Q13" s="77">
        <v>18.34</v>
      </c>
      <c r="R13" s="80">
        <v>0</v>
      </c>
      <c r="S13" s="80">
        <v>0</v>
      </c>
      <c r="T13" s="78">
        <f>SUMPRODUCT(LTA!F13:AJ13,LTA!F$101:AJ$101,LTA!F$103:AJ$103)</f>
        <v>43.71</v>
      </c>
      <c r="U13" s="78">
        <f>SUMPRODUCT(LTA!F13:AJ13,LTA!F$102:AJ$102,LTA!F$103:AJ$103)</f>
        <v>57.07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179.11999999999998</v>
      </c>
      <c r="AB13" s="117">
        <f>-STOA!N13</f>
        <v>-269.19</v>
      </c>
      <c r="AC13">
        <f t="shared" si="0"/>
        <v>12.302156348278862</v>
      </c>
      <c r="AD13">
        <f t="shared" si="1"/>
        <v>832.31103494923877</v>
      </c>
      <c r="AE13">
        <f>'IDT-1'!B13</f>
        <v>26.952000000000002</v>
      </c>
      <c r="AF13" s="26"/>
      <c r="AG13">
        <f t="shared" si="2"/>
        <v>859.26303494923877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7.6495575999999996</v>
      </c>
      <c r="O14">
        <f>BRPL_ISGS_exbus!BB14</f>
        <v>664.19784575804806</v>
      </c>
      <c r="P14" s="77">
        <v>53.085217547968647</v>
      </c>
      <c r="Q14" s="77">
        <v>18.34</v>
      </c>
      <c r="R14" s="80">
        <v>0</v>
      </c>
      <c r="S14" s="80">
        <v>0</v>
      </c>
      <c r="T14" s="78">
        <f>SUMPRODUCT(LTA!F14:AJ14,LTA!F$101:AJ$101,LTA!F$103:AJ$103)</f>
        <v>43.75</v>
      </c>
      <c r="U14" s="78">
        <f>SUMPRODUCT(LTA!F14:AJ14,LTA!F$102:AJ$102,LTA!F$103:AJ$103)</f>
        <v>56.379999999999995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169.47</v>
      </c>
      <c r="AB14" s="117">
        <f>-STOA!N14</f>
        <v>-269.19</v>
      </c>
      <c r="AC14">
        <f t="shared" si="0"/>
        <v>12.443022482038863</v>
      </c>
      <c r="AD14">
        <f t="shared" si="1"/>
        <v>848.1776840154788</v>
      </c>
      <c r="AE14">
        <f>'IDT-1'!B14</f>
        <v>29.341999999999999</v>
      </c>
      <c r="AF14" s="26"/>
      <c r="AG14">
        <f t="shared" si="2"/>
        <v>877.51968401547879</v>
      </c>
      <c r="AI14" s="75">
        <f>PXIL!H14</f>
        <v>0</v>
      </c>
      <c r="AJ14" s="75">
        <f>PXIL!N14</f>
        <v>0</v>
      </c>
      <c r="AK14" s="75">
        <f>RTM_IEX!H14</f>
        <v>26.06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7.6027303999999996</v>
      </c>
      <c r="O15">
        <f>BRPL_ISGS_exbus!BB15</f>
        <v>664.48220887244804</v>
      </c>
      <c r="P15" s="77">
        <v>53.085217547968647</v>
      </c>
      <c r="Q15" s="77">
        <v>18.34</v>
      </c>
      <c r="R15" s="80">
        <v>0</v>
      </c>
      <c r="S15" s="80">
        <v>0</v>
      </c>
      <c r="T15" s="78">
        <f>SUMPRODUCT(LTA!F15:AJ15,LTA!F$101:AJ$101,LTA!F$103:AJ$103)</f>
        <v>43.68</v>
      </c>
      <c r="U15" s="78">
        <f>SUMPRODUCT(LTA!F15:AJ15,LTA!F$102:AJ$102,LTA!F$103:AJ$103)</f>
        <v>55.45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159.77000000000001</v>
      </c>
      <c r="AB15" s="117">
        <f>-STOA!N15</f>
        <v>-269.19</v>
      </c>
      <c r="AC15">
        <f t="shared" si="0"/>
        <v>12.155592798085582</v>
      </c>
      <c r="AD15">
        <f t="shared" si="1"/>
        <v>815.80264961383216</v>
      </c>
      <c r="AE15">
        <f>'IDT-1'!B15</f>
        <v>34.078000000000003</v>
      </c>
      <c r="AF15" s="26"/>
      <c r="AG15">
        <f t="shared" si="2"/>
        <v>849.88064961383213</v>
      </c>
      <c r="AI15" s="75">
        <f>PXIL!H15</f>
        <v>0</v>
      </c>
      <c r="AJ15" s="75">
        <f>PXIL!N15</f>
        <v>0</v>
      </c>
      <c r="AK15" s="75">
        <f>RTM_IEX!H15</f>
        <v>3.86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7.4421799999999996</v>
      </c>
      <c r="O16">
        <f>BRPL_ISGS_exbus!BB16</f>
        <v>672.51087180924799</v>
      </c>
      <c r="P16" s="77">
        <v>53.085217547968647</v>
      </c>
      <c r="Q16" s="77">
        <v>18.34</v>
      </c>
      <c r="R16" s="80">
        <v>0</v>
      </c>
      <c r="S16" s="80">
        <v>0</v>
      </c>
      <c r="T16" s="78">
        <f>SUMPRODUCT(LTA!F16:AJ16,LTA!F$101:AJ$101,LTA!F$103:AJ$103)</f>
        <v>43.62</v>
      </c>
      <c r="U16" s="78">
        <f>SUMPRODUCT(LTA!F16:AJ16,LTA!F$102:AJ$102,LTA!F$103:AJ$103)</f>
        <v>54.660000000000004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154.94</v>
      </c>
      <c r="AB16" s="117">
        <f>-STOA!N16</f>
        <v>-269.19</v>
      </c>
      <c r="AC16">
        <f t="shared" si="0"/>
        <v>12.242784188409422</v>
      </c>
      <c r="AD16">
        <f t="shared" si="1"/>
        <v>825.62357076030821</v>
      </c>
      <c r="AE16">
        <f>'IDT-1'!B16</f>
        <v>35.597999999999999</v>
      </c>
      <c r="AF16" s="26"/>
      <c r="AG16">
        <f t="shared" si="2"/>
        <v>861.22157076030817</v>
      </c>
      <c r="AI16" s="75">
        <f>PXIL!H16</f>
        <v>0</v>
      </c>
      <c r="AJ16" s="75">
        <f>PXIL!N16</f>
        <v>0</v>
      </c>
      <c r="AK16" s="75">
        <f>RTM_IEX!H16</f>
        <v>11.58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7.7381947999999987</v>
      </c>
      <c r="O17">
        <f>BRPL_ISGS_exbus!BB17</f>
        <v>673.91488089564791</v>
      </c>
      <c r="P17" s="77">
        <v>53.085217547968647</v>
      </c>
      <c r="Q17" s="77">
        <v>18.34</v>
      </c>
      <c r="R17" s="80">
        <v>0</v>
      </c>
      <c r="S17" s="80">
        <v>0</v>
      </c>
      <c r="T17" s="78">
        <f>SUMPRODUCT(LTA!F17:AJ17,LTA!F$101:AJ$101,LTA!F$103:AJ$103)</f>
        <v>43.49</v>
      </c>
      <c r="U17" s="78">
        <f>SUMPRODUCT(LTA!F17:AJ17,LTA!F$102:AJ$102,LTA!F$103:AJ$103)</f>
        <v>53.470000000000006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154.94</v>
      </c>
      <c r="AB17" s="117">
        <f>-STOA!N17</f>
        <v>-269.19</v>
      </c>
      <c r="AC17">
        <f t="shared" si="0"/>
        <v>12.65383239860974</v>
      </c>
      <c r="AD17">
        <f t="shared" si="1"/>
        <v>871.92254643650767</v>
      </c>
      <c r="AE17">
        <f>'IDT-1'!B17</f>
        <v>37.817999999999998</v>
      </c>
      <c r="AF17" s="26"/>
      <c r="AG17">
        <f t="shared" si="2"/>
        <v>909.74054643650766</v>
      </c>
      <c r="AI17" s="75">
        <f>PXIL!H17</f>
        <v>0</v>
      </c>
      <c r="AJ17" s="75">
        <f>PXIL!N17</f>
        <v>0</v>
      </c>
      <c r="AK17" s="75">
        <f>RTM_IEX!H17</f>
        <v>57.91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7.7866943999999991</v>
      </c>
      <c r="O18">
        <f>BRPL_ISGS_exbus!BB18</f>
        <v>673.91488089564791</v>
      </c>
      <c r="P18" s="77">
        <v>53.085217547968647</v>
      </c>
      <c r="Q18" s="77">
        <v>18.34</v>
      </c>
      <c r="R18" s="80">
        <v>0</v>
      </c>
      <c r="S18" s="80">
        <v>0</v>
      </c>
      <c r="T18" s="78">
        <f>SUMPRODUCT(LTA!F18:AJ18,LTA!F$101:AJ$101,LTA!F$103:AJ$103)</f>
        <v>46.440000000000005</v>
      </c>
      <c r="U18" s="78">
        <f>SUMPRODUCT(LTA!F18:AJ18,LTA!F$102:AJ$102,LTA!F$103:AJ$103)</f>
        <v>51.41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154.94</v>
      </c>
      <c r="AB18" s="117">
        <f>-STOA!N18</f>
        <v>-269.19</v>
      </c>
      <c r="AC18">
        <f t="shared" si="0"/>
        <v>12.577171195089742</v>
      </c>
      <c r="AD18">
        <f t="shared" si="1"/>
        <v>863.28770724002788</v>
      </c>
      <c r="AE18">
        <f>'IDT-1'!B18</f>
        <v>39.048000000000002</v>
      </c>
      <c r="AF18" s="26"/>
      <c r="AG18">
        <f t="shared" si="2"/>
        <v>902.33570724002789</v>
      </c>
      <c r="AI18" s="75">
        <f>PXIL!H18</f>
        <v>0</v>
      </c>
      <c r="AJ18" s="75">
        <f>PXIL!N18</f>
        <v>0</v>
      </c>
      <c r="AK18" s="75">
        <f>RTM_IEX!H18</f>
        <v>48.26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7.1210791999999996</v>
      </c>
      <c r="O19">
        <f>BRPL_ISGS_exbus!BB19</f>
        <v>673.91488089564791</v>
      </c>
      <c r="P19" s="77">
        <v>53.085217547968647</v>
      </c>
      <c r="Q19" s="77">
        <v>18.34</v>
      </c>
      <c r="R19" s="80">
        <v>0</v>
      </c>
      <c r="S19" s="80">
        <v>0</v>
      </c>
      <c r="T19" s="78">
        <f>SUMPRODUCT(LTA!F19:AJ19,LTA!F$101:AJ$101,LTA!F$103:AJ$103)</f>
        <v>46.25</v>
      </c>
      <c r="U19" s="78">
        <f>SUMPRODUCT(LTA!F19:AJ19,LTA!F$102:AJ$102,LTA!F$103:AJ$103)</f>
        <v>50.14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159.97999999999999</v>
      </c>
      <c r="AB19" s="117">
        <f>-STOA!N19</f>
        <v>-269.19</v>
      </c>
      <c r="AC19">
        <f t="shared" si="0"/>
        <v>12.772745781329741</v>
      </c>
      <c r="AD19">
        <f t="shared" si="1"/>
        <v>885.3165174537877</v>
      </c>
      <c r="AE19">
        <f>'IDT-1'!B19</f>
        <v>38.655000000000001</v>
      </c>
      <c r="AF19" s="26"/>
      <c r="AG19">
        <f t="shared" si="2"/>
        <v>923.97151745378767</v>
      </c>
      <c r="AI19" s="75">
        <f>PXIL!H19</f>
        <v>0</v>
      </c>
      <c r="AJ19" s="75">
        <f>PXIL!N19</f>
        <v>0</v>
      </c>
      <c r="AK19" s="75">
        <f>RTM_IEX!H19</f>
        <v>67.569999999999993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6.9755804000000001</v>
      </c>
      <c r="O20">
        <f>BRPL_ISGS_exbus!BB20</f>
        <v>673.91488089564791</v>
      </c>
      <c r="P20" s="77">
        <v>53.085217547968647</v>
      </c>
      <c r="Q20" s="77">
        <v>18.34</v>
      </c>
      <c r="R20" s="80">
        <v>0</v>
      </c>
      <c r="S20" s="80">
        <v>0</v>
      </c>
      <c r="T20" s="78">
        <f>SUMPRODUCT(LTA!F20:AJ20,LTA!F$101:AJ$101,LTA!F$103:AJ$103)</f>
        <v>46.09</v>
      </c>
      <c r="U20" s="78">
        <f>SUMPRODUCT(LTA!F20:AJ20,LTA!F$102:AJ$102,LTA!F$103:AJ$103)</f>
        <v>62.66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169.63</v>
      </c>
      <c r="AB20" s="117">
        <f>-STOA!N20</f>
        <v>-269.19</v>
      </c>
      <c r="AC20">
        <f t="shared" si="0"/>
        <v>12.897129391889742</v>
      </c>
      <c r="AD20">
        <f t="shared" si="1"/>
        <v>899.32663504322772</v>
      </c>
      <c r="AE20">
        <f>'IDT-1'!B20</f>
        <v>36.225000000000001</v>
      </c>
      <c r="AF20" s="26"/>
      <c r="AG20">
        <f t="shared" si="2"/>
        <v>935.55163504322775</v>
      </c>
      <c r="AI20" s="75">
        <f>PXIL!H20</f>
        <v>0</v>
      </c>
      <c r="AJ20" s="75">
        <f>PXIL!N20</f>
        <v>0</v>
      </c>
      <c r="AK20" s="75">
        <f>RTM_IEX!H20</f>
        <v>59.84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7.634506</v>
      </c>
      <c r="O21">
        <f>BRPL_ISGS_exbus!BB21</f>
        <v>686.38487500034796</v>
      </c>
      <c r="P21" s="77">
        <v>53.085217547968647</v>
      </c>
      <c r="Q21" s="77">
        <v>18.515184873949579</v>
      </c>
      <c r="R21" s="80">
        <v>0</v>
      </c>
      <c r="S21" s="80">
        <v>0</v>
      </c>
      <c r="T21" s="78">
        <f>SUMPRODUCT(LTA!F21:AJ21,LTA!F$101:AJ$101,LTA!F$103:AJ$103)</f>
        <v>45.83</v>
      </c>
      <c r="U21" s="78">
        <f>SUMPRODUCT(LTA!F21:AJ21,LTA!F$102:AJ$102,LTA!F$103:AJ$103)</f>
        <v>62.35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155.14999999999998</v>
      </c>
      <c r="AB21" s="117">
        <f>-STOA!N21</f>
        <v>-269.19</v>
      </c>
      <c r="AC21">
        <f t="shared" si="0"/>
        <v>12.635453512181856</v>
      </c>
      <c r="AD21">
        <f t="shared" si="1"/>
        <v>869.85241550158537</v>
      </c>
      <c r="AE21">
        <f>'IDT-1'!B21</f>
        <v>46.487000000000002</v>
      </c>
      <c r="AF21" s="26"/>
      <c r="AG21">
        <f t="shared" si="2"/>
        <v>916.33941550158534</v>
      </c>
      <c r="AI21" s="75">
        <f>PXIL!H21</f>
        <v>0</v>
      </c>
      <c r="AJ21" s="75">
        <f>PXIL!N21</f>
        <v>0</v>
      </c>
      <c r="AK21" s="75">
        <f>RTM_IEX!H21</f>
        <v>31.85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7.7147812</v>
      </c>
      <c r="O22">
        <f>BRPL_ISGS_exbus!BB22</f>
        <v>706.64528212814787</v>
      </c>
      <c r="P22" s="77">
        <v>53.085217547968647</v>
      </c>
      <c r="Q22" s="77">
        <v>18.515184873949579</v>
      </c>
      <c r="R22" s="80">
        <v>0</v>
      </c>
      <c r="S22" s="80">
        <v>0</v>
      </c>
      <c r="T22" s="78">
        <f>SUMPRODUCT(LTA!F22:AJ22,LTA!F$101:AJ$101,LTA!F$103:AJ$103)</f>
        <v>45.6</v>
      </c>
      <c r="U22" s="78">
        <f>SUMPRODUCT(LTA!F22:AJ22,LTA!F$102:AJ$102,LTA!F$103:AJ$103)</f>
        <v>61.34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150.32999999999998</v>
      </c>
      <c r="AB22" s="117">
        <f>-STOA!N22</f>
        <v>-269.19</v>
      </c>
      <c r="AC22">
        <f t="shared" si="0"/>
        <v>12.948035516666497</v>
      </c>
      <c r="AD22">
        <f t="shared" si="1"/>
        <v>905.06051582490056</v>
      </c>
      <c r="AE22">
        <f>'IDT-1'!B22</f>
        <v>47.283999999999999</v>
      </c>
      <c r="AF22" s="26"/>
      <c r="AG22">
        <f t="shared" si="2"/>
        <v>952.34451582490055</v>
      </c>
      <c r="AI22" s="75">
        <f>PXIL!H22</f>
        <v>0</v>
      </c>
      <c r="AJ22" s="75">
        <f>PXIL!N22</f>
        <v>0</v>
      </c>
      <c r="AK22" s="75">
        <f>RTM_IEX!H22</f>
        <v>53.09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7.0642175999999992</v>
      </c>
      <c r="O23">
        <f>BRPL_ISGS_exbus!BB23</f>
        <v>758.75555698774804</v>
      </c>
      <c r="P23" s="77">
        <v>53.085217547968647</v>
      </c>
      <c r="Q23" s="77">
        <v>18.515184873949579</v>
      </c>
      <c r="R23" s="80">
        <v>0</v>
      </c>
      <c r="S23" s="80">
        <v>0</v>
      </c>
      <c r="T23" s="78">
        <f>SUMPRODUCT(LTA!F23:AJ23,LTA!F$101:AJ$101,LTA!F$103:AJ$103)</f>
        <v>49.510000000000005</v>
      </c>
      <c r="U23" s="78">
        <f>SUMPRODUCT(LTA!F23:AJ23,LTA!F$102:AJ$102,LTA!F$103:AJ$103)</f>
        <v>59.68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131.01999999999998</v>
      </c>
      <c r="AB23" s="117">
        <f>-STOA!N23</f>
        <v>-269.19</v>
      </c>
      <c r="AC23">
        <f t="shared" si="0"/>
        <v>12.916732888583907</v>
      </c>
      <c r="AD23">
        <f t="shared" si="1"/>
        <v>871.40152971258328</v>
      </c>
      <c r="AE23">
        <f>'IDT-1'!B23</f>
        <v>56.764000000000003</v>
      </c>
      <c r="AF23" s="26"/>
      <c r="AG23">
        <f t="shared" si="2"/>
        <v>928.16552971258329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7.3368187999999988</v>
      </c>
      <c r="O24">
        <f>BRPL_ISGS_exbus!BB24</f>
        <v>768.41489292294796</v>
      </c>
      <c r="P24" s="77">
        <v>53.085217547968647</v>
      </c>
      <c r="Q24" s="77">
        <v>18.515184873949579</v>
      </c>
      <c r="R24" s="80">
        <v>0</v>
      </c>
      <c r="S24" s="80">
        <v>0</v>
      </c>
      <c r="T24" s="78">
        <f>SUMPRODUCT(LTA!F24:AJ24,LTA!F$101:AJ$101,LTA!F$103:AJ$103)</f>
        <v>49.04</v>
      </c>
      <c r="U24" s="78">
        <f>SUMPRODUCT(LTA!F24:AJ24,LTA!F$102:AJ$102,LTA!F$103:AJ$103)</f>
        <v>58.78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131.01999999999998</v>
      </c>
      <c r="AB24" s="117">
        <f>-STOA!N24</f>
        <v>-269.19</v>
      </c>
      <c r="AC24">
        <f t="shared" si="0"/>
        <v>13.028834022540737</v>
      </c>
      <c r="AD24">
        <f t="shared" si="1"/>
        <v>914.16136571382629</v>
      </c>
      <c r="AE24">
        <f>'IDT-1'!B24</f>
        <v>53.677999999999997</v>
      </c>
      <c r="AF24" s="26"/>
      <c r="AG24">
        <f t="shared" si="2"/>
        <v>967.83936571382628</v>
      </c>
      <c r="AI24" s="75">
        <f>PXIL!H24</f>
        <v>0</v>
      </c>
      <c r="AJ24" s="75">
        <f>PXIL!N24</f>
        <v>0</v>
      </c>
      <c r="AK24" s="75">
        <f>RTM_IEX!H24</f>
        <v>19.309999999999999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13.775078414599374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7.5140931999999996</v>
      </c>
      <c r="O25">
        <f>BRPL_ISGS_exbus!BB25</f>
        <v>783.3480751378479</v>
      </c>
      <c r="P25" s="77">
        <v>111.1634253947602</v>
      </c>
      <c r="Q25" s="77">
        <v>18.515184873949579</v>
      </c>
      <c r="R25" s="80">
        <v>0</v>
      </c>
      <c r="S25" s="80">
        <v>0</v>
      </c>
      <c r="T25" s="78">
        <f>SUMPRODUCT(LTA!F25:AJ25,LTA!F$101:AJ$101,LTA!F$103:AJ$103)</f>
        <v>48.43</v>
      </c>
      <c r="U25" s="78">
        <f>SUMPRODUCT(LTA!F25:AJ25,LTA!F$102:AJ$102,LTA!F$103:AJ$103)</f>
        <v>58.09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92.419999999999987</v>
      </c>
      <c r="AB25" s="117">
        <f>-STOA!N25</f>
        <v>-269.19</v>
      </c>
      <c r="AC25">
        <f t="shared" si="0"/>
        <v>13.770193080280697</v>
      </c>
      <c r="AD25">
        <f t="shared" si="1"/>
        <v>859.05276332750486</v>
      </c>
      <c r="AE25">
        <f>'IDT-1'!B25</f>
        <v>103.25700000000001</v>
      </c>
      <c r="AF25" s="26"/>
      <c r="AG25">
        <f t="shared" si="2"/>
        <v>962.30976332750492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-69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7.7950563999999982</v>
      </c>
      <c r="O26">
        <f>BRPL_ISGS_exbus!BB26</f>
        <v>789.21169295104801</v>
      </c>
      <c r="P26" s="77">
        <v>111.1634253947602</v>
      </c>
      <c r="Q26" s="77">
        <v>18.515184873949579</v>
      </c>
      <c r="R26" s="80">
        <v>0</v>
      </c>
      <c r="S26" s="80">
        <v>0</v>
      </c>
      <c r="T26" s="78">
        <f>SUMPRODUCT(LTA!F26:AJ26,LTA!F$101:AJ$101,LTA!F$103:AJ$103)</f>
        <v>47.620000000000005</v>
      </c>
      <c r="U26" s="78">
        <f>SUMPRODUCT(LTA!F26:AJ26,LTA!F$102:AJ$102,LTA!F$103:AJ$103)</f>
        <v>56.63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102.07</v>
      </c>
      <c r="AB26" s="117">
        <f>-STOA!N26</f>
        <v>-269.19</v>
      </c>
      <c r="AC26">
        <f t="shared" si="0"/>
        <v>13.649499950097583</v>
      </c>
      <c r="AD26">
        <f t="shared" si="1"/>
        <v>899.69803747088827</v>
      </c>
      <c r="AE26">
        <f>'IDT-1'!B26</f>
        <v>101.05800000000001</v>
      </c>
      <c r="AF26" s="26"/>
      <c r="AG26">
        <f t="shared" si="2"/>
        <v>1000.7560374708883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7.5291447999999992</v>
      </c>
      <c r="O27">
        <f>BRPL_ISGS_exbus!BB27</f>
        <v>811.55046456632328</v>
      </c>
      <c r="P27" s="77">
        <v>111.17</v>
      </c>
      <c r="Q27" s="77">
        <v>38.410000000000004</v>
      </c>
      <c r="R27" s="80">
        <v>8.7100000000000009</v>
      </c>
      <c r="S27" s="80">
        <v>0</v>
      </c>
      <c r="T27" s="78">
        <f>SUMPRODUCT(LTA!F27:AJ27,LTA!F$101:AJ$101,LTA!F$103:AJ$103)</f>
        <v>46.78</v>
      </c>
      <c r="U27" s="78">
        <f>SUMPRODUCT(LTA!F27:AJ27,LTA!F$102:AJ$102,LTA!F$103:AJ$103)</f>
        <v>54.01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107.13</v>
      </c>
      <c r="AB27" s="117">
        <f>-STOA!N27</f>
        <v>-358.1</v>
      </c>
      <c r="AC27">
        <f t="shared" si="0"/>
        <v>15.023249451176481</v>
      </c>
      <c r="AD27">
        <f t="shared" si="1"/>
        <v>847.69853771637452</v>
      </c>
      <c r="AE27">
        <f>'IDT-1'!B27</f>
        <v>184.23400000000001</v>
      </c>
      <c r="AF27" s="26"/>
      <c r="AG27">
        <f t="shared" si="2"/>
        <v>1031.9325377163746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-56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7.2331300000000001</v>
      </c>
      <c r="O28">
        <f>BRPL_ISGS_exbus!BB28</f>
        <v>811.5475094002968</v>
      </c>
      <c r="P28" s="77">
        <v>111.17</v>
      </c>
      <c r="Q28" s="77">
        <v>38.24</v>
      </c>
      <c r="R28" s="80">
        <v>16.489999999999998</v>
      </c>
      <c r="S28" s="80">
        <v>0</v>
      </c>
      <c r="T28" s="78">
        <f>SUMPRODUCT(LTA!F28:AJ28,LTA!F$101:AJ$101,LTA!F$103:AJ$103)</f>
        <v>46.019999999999996</v>
      </c>
      <c r="U28" s="78">
        <f>SUMPRODUCT(LTA!F28:AJ28,LTA!F$102:AJ$102,LTA!F$103:AJ$103)</f>
        <v>51.82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111.96</v>
      </c>
      <c r="AB28" s="117">
        <f>-STOA!N28</f>
        <v>-358.1</v>
      </c>
      <c r="AC28">
        <f t="shared" si="0"/>
        <v>14.837786689809587</v>
      </c>
      <c r="AD28">
        <f t="shared" si="1"/>
        <v>887.07503051171511</v>
      </c>
      <c r="AE28">
        <f>'IDT-1'!B28</f>
        <v>181.696</v>
      </c>
      <c r="AF28" s="26"/>
      <c r="AG28">
        <f t="shared" si="2"/>
        <v>1068.771030511715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-26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7.4421799999999996</v>
      </c>
      <c r="O29">
        <f>BRPL_ISGS_exbus!BB29</f>
        <v>786.44555300029674</v>
      </c>
      <c r="P29" s="77">
        <v>109.03</v>
      </c>
      <c r="Q29" s="77">
        <v>37.580000000000005</v>
      </c>
      <c r="R29" s="80">
        <v>29.75</v>
      </c>
      <c r="S29" s="80">
        <v>0</v>
      </c>
      <c r="T29" s="78">
        <f>SUMPRODUCT(LTA!F29:AJ29,LTA!F$101:AJ$101,LTA!F$103:AJ$103)</f>
        <v>47.980000000000004</v>
      </c>
      <c r="U29" s="78">
        <f>SUMPRODUCT(LTA!F29:AJ29,LTA!F$102:AJ$102,LTA!F$103:AJ$103)</f>
        <v>49.92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39.569999999999993</v>
      </c>
      <c r="AB29" s="117">
        <f>-STOA!N29</f>
        <v>-358.1</v>
      </c>
      <c r="AC29">
        <f t="shared" si="0"/>
        <v>14.509301362077158</v>
      </c>
      <c r="AD29">
        <f t="shared" si="1"/>
        <v>751.64060943944753</v>
      </c>
      <c r="AE29">
        <f>'IDT-1'!B29</f>
        <v>259</v>
      </c>
      <c r="AF29" s="26"/>
      <c r="AG29">
        <f t="shared" si="2"/>
        <v>1010.6406094394475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-75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7.1929923999999996</v>
      </c>
      <c r="O30">
        <f>BRPL_ISGS_exbus!BB30</f>
        <v>778.07950818486768</v>
      </c>
      <c r="P30" s="77">
        <v>109.3753505210117</v>
      </c>
      <c r="Q30" s="77">
        <v>37.81</v>
      </c>
      <c r="R30" s="80">
        <v>45.999999999999993</v>
      </c>
      <c r="S30" s="80">
        <v>0</v>
      </c>
      <c r="T30" s="78">
        <f>SUMPRODUCT(LTA!F30:AJ30,LTA!F$101:AJ$101,LTA!F$103:AJ$103)</f>
        <v>48.35</v>
      </c>
      <c r="U30" s="78">
        <f>SUMPRODUCT(LTA!F30:AJ30,LTA!F$102:AJ$102,LTA!F$103:AJ$103)</f>
        <v>47.69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39.959999999999994</v>
      </c>
      <c r="AB30" s="117">
        <f>-STOA!N30</f>
        <v>-358.1</v>
      </c>
      <c r="AC30">
        <f t="shared" si="0"/>
        <v>14.550858146361897</v>
      </c>
      <c r="AD30">
        <f t="shared" si="1"/>
        <v>760.33917076074556</v>
      </c>
      <c r="AE30">
        <f>'IDT-1'!B30</f>
        <v>231</v>
      </c>
      <c r="AF30" s="26"/>
      <c r="AG30">
        <f t="shared" si="2"/>
        <v>991.33917076074556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-73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7.2649055999999996</v>
      </c>
      <c r="O31">
        <f>BRPL_ISGS_exbus!BB31</f>
        <v>796.20668052433859</v>
      </c>
      <c r="P31" s="77">
        <v>109.3753505210117</v>
      </c>
      <c r="Q31" s="77">
        <v>37.81</v>
      </c>
      <c r="R31" s="80">
        <v>45.999999999999993</v>
      </c>
      <c r="S31" s="80">
        <v>0</v>
      </c>
      <c r="T31" s="78">
        <f>SUMPRODUCT(LTA!F31:AJ31,LTA!F$101:AJ$101,LTA!F$103:AJ$103)</f>
        <v>54.690000000000005</v>
      </c>
      <c r="U31" s="78">
        <f>SUMPRODUCT(LTA!F31:AJ31,LTA!F$102:AJ$102,LTA!F$103:AJ$103)</f>
        <v>44.92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43.669999999999995</v>
      </c>
      <c r="AB31" s="117">
        <f>-STOA!N31</f>
        <v>-358.1</v>
      </c>
      <c r="AC31">
        <f t="shared" si="0"/>
        <v>14.494096134475589</v>
      </c>
      <c r="AD31">
        <f t="shared" si="1"/>
        <v>816.22092610237587</v>
      </c>
      <c r="AE31">
        <f>'IDT-1'!B31</f>
        <v>212</v>
      </c>
      <c r="AF31" s="26"/>
      <c r="AG31">
        <f t="shared" si="2"/>
        <v>1028.2209261023759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7.2247680000000001</v>
      </c>
      <c r="O32">
        <f>BRPL_ISGS_exbus!BB32</f>
        <v>785.7962755895386</v>
      </c>
      <c r="P32" s="77">
        <v>109.3753505210117</v>
      </c>
      <c r="Q32" s="77">
        <v>37.81</v>
      </c>
      <c r="R32" s="80">
        <v>45.999999999999993</v>
      </c>
      <c r="S32" s="80">
        <v>0</v>
      </c>
      <c r="T32" s="78">
        <f>SUMPRODUCT(LTA!F32:AJ32,LTA!F$101:AJ$101,LTA!F$103:AJ$103)</f>
        <v>67.86</v>
      </c>
      <c r="U32" s="78">
        <f>SUMPRODUCT(LTA!F32:AJ32,LTA!F$102:AJ$102,LTA!F$103:AJ$103)</f>
        <v>41.06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54.919999999999995</v>
      </c>
      <c r="AB32" s="117">
        <f>-STOA!N32</f>
        <v>-358.1</v>
      </c>
      <c r="AC32">
        <f t="shared" si="0"/>
        <v>14.796134420702032</v>
      </c>
      <c r="AD32">
        <f t="shared" si="1"/>
        <v>802.02834528134917</v>
      </c>
      <c r="AE32">
        <f>'IDT-1'!B32</f>
        <v>205</v>
      </c>
      <c r="AF32" s="26"/>
      <c r="AG32">
        <f t="shared" si="2"/>
        <v>1007.0283452813492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-66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7.0809415999999992</v>
      </c>
      <c r="O33">
        <f>BRPL_ISGS_exbus!BB33</f>
        <v>763.65554272366774</v>
      </c>
      <c r="P33" s="77">
        <v>53.08</v>
      </c>
      <c r="Q33" s="77">
        <v>18.34</v>
      </c>
      <c r="R33" s="80">
        <v>45.999999999999993</v>
      </c>
      <c r="S33" s="80">
        <v>0</v>
      </c>
      <c r="T33" s="78">
        <f>SUMPRODUCT(LTA!F33:AJ33,LTA!F$101:AJ$101,LTA!F$103:AJ$103)</f>
        <v>87.85</v>
      </c>
      <c r="U33" s="78">
        <f>SUMPRODUCT(LTA!F33:AJ33,LTA!F$102:AJ$102,LTA!F$103:AJ$103)</f>
        <v>35.51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62.029999999999994</v>
      </c>
      <c r="AB33" s="117">
        <f>-STOA!N33</f>
        <v>-358.1</v>
      </c>
      <c r="AC33">
        <f t="shared" si="0"/>
        <v>13.885194798112577</v>
      </c>
      <c r="AD33">
        <f t="shared" si="1"/>
        <v>832.00937511705604</v>
      </c>
      <c r="AE33">
        <f>'IDT-1'!B33</f>
        <v>210</v>
      </c>
      <c r="AF33" s="26"/>
      <c r="AG33">
        <f t="shared" si="2"/>
        <v>1042.0093751170562</v>
      </c>
      <c r="AI33" s="75">
        <f>PXIL!H33</f>
        <v>0</v>
      </c>
      <c r="AJ33" s="75">
        <f>PXIL!N33</f>
        <v>0</v>
      </c>
      <c r="AK33" s="75">
        <f>RTM_IEX!H33</f>
        <v>39.57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6.8150299999999993</v>
      </c>
      <c r="O34">
        <f>BRPL_ISGS_exbus!BB34</f>
        <v>749.14246248416771</v>
      </c>
      <c r="P34" s="77">
        <v>53.085217547968647</v>
      </c>
      <c r="Q34" s="77">
        <v>18.34</v>
      </c>
      <c r="R34" s="80">
        <v>45.999999999999993</v>
      </c>
      <c r="S34" s="80">
        <v>0</v>
      </c>
      <c r="T34" s="78">
        <f>SUMPRODUCT(LTA!F34:AJ34,LTA!F$101:AJ$101,LTA!F$103:AJ$103)</f>
        <v>111.9</v>
      </c>
      <c r="U34" s="78">
        <f>SUMPRODUCT(LTA!F34:AJ34,LTA!F$102:AJ$102,LTA!F$103:AJ$103)</f>
        <v>31.49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72.53</v>
      </c>
      <c r="AB34" s="117">
        <f>-STOA!N34</f>
        <v>-358.1</v>
      </c>
      <c r="AC34">
        <f t="shared" si="0"/>
        <v>13.7351215843471</v>
      </c>
      <c r="AD34">
        <f t="shared" si="1"/>
        <v>815.10567403929019</v>
      </c>
      <c r="AE34">
        <f>'IDT-1'!B34</f>
        <v>201</v>
      </c>
      <c r="AF34" s="26"/>
      <c r="AG34">
        <f t="shared" si="2"/>
        <v>1016.1056740392902</v>
      </c>
      <c r="AI34" s="75">
        <f>PXIL!H34</f>
        <v>0</v>
      </c>
      <c r="AJ34" s="75">
        <f>PXIL!N34</f>
        <v>0</v>
      </c>
      <c r="AK34" s="75">
        <f>RTM_IEX!H34</f>
        <v>6.76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7.1444927999999992</v>
      </c>
      <c r="O35">
        <f>BRPL_ISGS_exbus!BB35</f>
        <v>721.81724262464638</v>
      </c>
      <c r="P35" s="77">
        <v>53.085217547968647</v>
      </c>
      <c r="Q35" s="77">
        <v>18.34</v>
      </c>
      <c r="R35" s="80">
        <v>46.499999999999993</v>
      </c>
      <c r="S35" s="80">
        <v>0</v>
      </c>
      <c r="T35" s="78">
        <f>SUMPRODUCT(LTA!F35:AJ35,LTA!F$101:AJ$101,LTA!F$103:AJ$103)</f>
        <v>137.33000000000001</v>
      </c>
      <c r="U35" s="78">
        <f>SUMPRODUCT(LTA!F35:AJ35,LTA!F$102:AJ$102,LTA!F$103:AJ$103)</f>
        <v>42.69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181.38</v>
      </c>
      <c r="AB35" s="117">
        <f>-STOA!N35</f>
        <v>-358.1</v>
      </c>
      <c r="AC35">
        <f t="shared" si="0"/>
        <v>15.555174922223316</v>
      </c>
      <c r="AD35">
        <f t="shared" si="1"/>
        <v>1020.1098636418927</v>
      </c>
      <c r="AE35">
        <f>'IDT-1'!B35</f>
        <v>84.171999999999997</v>
      </c>
      <c r="AF35" s="26"/>
      <c r="AG35">
        <f t="shared" si="2"/>
        <v>1104.2818636418926</v>
      </c>
      <c r="AI35" s="75">
        <f>PXIL!H35</f>
        <v>0</v>
      </c>
      <c r="AJ35" s="75">
        <f>PXIL!N35</f>
        <v>0</v>
      </c>
      <c r="AK35" s="75">
        <f>RTM_IEX!H35</f>
        <v>94.6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7.2732675999999996</v>
      </c>
      <c r="O36">
        <f>BRPL_ISGS_exbus!BB36</f>
        <v>713.43769394754645</v>
      </c>
      <c r="P36" s="77">
        <v>53.085217547968647</v>
      </c>
      <c r="Q36" s="77">
        <v>18.34</v>
      </c>
      <c r="R36" s="80">
        <v>46.499999999999993</v>
      </c>
      <c r="S36" s="80">
        <v>0</v>
      </c>
      <c r="T36" s="78">
        <f>SUMPRODUCT(LTA!F36:AJ36,LTA!F$101:AJ$101,LTA!F$103:AJ$103)</f>
        <v>165.36</v>
      </c>
      <c r="U36" s="78">
        <f>SUMPRODUCT(LTA!F36:AJ36,LTA!F$102:AJ$102,LTA!F$103:AJ$103)</f>
        <v>39.24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195.38</v>
      </c>
      <c r="AB36" s="117">
        <f>-STOA!N36</f>
        <v>-358.1</v>
      </c>
      <c r="AC36">
        <f t="shared" si="0"/>
        <v>15.346344112104834</v>
      </c>
      <c r="AD36">
        <f t="shared" si="1"/>
        <v>996.58792057491098</v>
      </c>
      <c r="AE36">
        <f>'IDT-1'!B36</f>
        <v>90.138999999999996</v>
      </c>
      <c r="AF36" s="26"/>
      <c r="AG36">
        <f t="shared" si="2"/>
        <v>1086.726920574911</v>
      </c>
      <c r="AI36" s="75">
        <f>PXIL!H36</f>
        <v>0</v>
      </c>
      <c r="AJ36" s="75">
        <f>PXIL!N36</f>
        <v>0</v>
      </c>
      <c r="AK36" s="75">
        <f>RTM_IEX!H36</f>
        <v>40.54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7.3853184000000001</v>
      </c>
      <c r="O37">
        <f>BRPL_ISGS_exbus!BB37</f>
        <v>702.74074258434632</v>
      </c>
      <c r="P37" s="77">
        <v>53.085217547968647</v>
      </c>
      <c r="Q37" s="77">
        <v>18.34</v>
      </c>
      <c r="R37" s="80">
        <v>46.499999999999993</v>
      </c>
      <c r="S37" s="80">
        <v>0</v>
      </c>
      <c r="T37" s="78">
        <f>SUMPRODUCT(LTA!F37:AJ37,LTA!F$101:AJ$101,LTA!F$103:AJ$103)</f>
        <v>192.79000000000002</v>
      </c>
      <c r="U37" s="78">
        <f>SUMPRODUCT(LTA!F37:AJ37,LTA!F$102:AJ$102,LTA!F$103:AJ$103)</f>
        <v>36.08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269.94</v>
      </c>
      <c r="AB37" s="117">
        <f>-STOA!N37</f>
        <v>-358.1</v>
      </c>
      <c r="AC37">
        <f t="shared" si="0"/>
        <v>16.054964987148672</v>
      </c>
      <c r="AD37">
        <f t="shared" si="1"/>
        <v>1076.4043991366673</v>
      </c>
      <c r="AE37">
        <f>'IDT-1'!B37</f>
        <v>0</v>
      </c>
      <c r="AF37" s="26"/>
      <c r="AG37">
        <f t="shared" si="2"/>
        <v>1076.4043991366673</v>
      </c>
      <c r="AI37" s="75">
        <f>PXIL!H37</f>
        <v>0</v>
      </c>
      <c r="AJ37" s="75">
        <f>PXIL!N37</f>
        <v>0</v>
      </c>
      <c r="AK37" s="75">
        <f>RTM_IEX!H37</f>
        <v>32.82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7.3685943999999983</v>
      </c>
      <c r="O38">
        <f>BRPL_ISGS_exbus!BB38</f>
        <v>693.34967911453782</v>
      </c>
      <c r="P38" s="77">
        <v>53.085217547968647</v>
      </c>
      <c r="Q38" s="77">
        <v>18.34</v>
      </c>
      <c r="R38" s="80">
        <v>46.499999999999993</v>
      </c>
      <c r="S38" s="80">
        <v>0</v>
      </c>
      <c r="T38" s="78">
        <f>SUMPRODUCT(LTA!F38:AJ38,LTA!F$101:AJ$101,LTA!F$103:AJ$103)</f>
        <v>229.94</v>
      </c>
      <c r="U38" s="78">
        <f>SUMPRODUCT(LTA!F38:AJ38,LTA!F$102:AJ$102,LTA!F$103:AJ$103)</f>
        <v>32.619999999999997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241.83</v>
      </c>
      <c r="AB38" s="117">
        <f>-STOA!N38</f>
        <v>-358.1</v>
      </c>
      <c r="AC38">
        <f t="shared" si="0"/>
        <v>16.564856457414358</v>
      </c>
      <c r="AD38">
        <f t="shared" si="1"/>
        <v>1133.8367201965928</v>
      </c>
      <c r="AE38">
        <f>'IDT-1'!B38</f>
        <v>0</v>
      </c>
      <c r="AF38" s="26"/>
      <c r="AG38">
        <f t="shared" si="2"/>
        <v>1133.8367201965928</v>
      </c>
      <c r="AI38" s="75">
        <f>PXIL!H38</f>
        <v>0</v>
      </c>
      <c r="AJ38" s="75">
        <f>PXIL!N38</f>
        <v>0</v>
      </c>
      <c r="AK38" s="75">
        <f>RTM_IEX!H38</f>
        <v>94.59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12.365406713032959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7.3685943999999983</v>
      </c>
      <c r="O39">
        <f>BRPL_ISGS_exbus!BB39</f>
        <v>690.48506523998594</v>
      </c>
      <c r="P39" s="77">
        <v>53.085217547968647</v>
      </c>
      <c r="Q39" s="77">
        <v>18.34</v>
      </c>
      <c r="R39" s="80">
        <v>46.499999999999993</v>
      </c>
      <c r="S39" s="80">
        <v>0</v>
      </c>
      <c r="T39" s="78">
        <f>SUMPRODUCT(LTA!F39:AJ39,LTA!F$101:AJ$101,LTA!F$103:AJ$103)</f>
        <v>256.02999999999997</v>
      </c>
      <c r="U39" s="78">
        <f>SUMPRODUCT(LTA!F39:AJ39,LTA!F$102:AJ$102,LTA!F$103:AJ$103)</f>
        <v>32.65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1.93</v>
      </c>
      <c r="Z39" s="75">
        <f>IEX!N39</f>
        <v>0</v>
      </c>
      <c r="AA39" s="117">
        <f>STOA!H39</f>
        <v>203.3</v>
      </c>
      <c r="AB39" s="117">
        <f>-STOA!N39</f>
        <v>-358.1</v>
      </c>
      <c r="AC39">
        <f t="shared" si="0"/>
        <v>16.033070755790117</v>
      </c>
      <c r="AD39">
        <f t="shared" si="1"/>
        <v>1073.9383125318261</v>
      </c>
      <c r="AE39">
        <f>'IDT-1'!B39</f>
        <v>28.518999999999998</v>
      </c>
      <c r="AF39" s="26"/>
      <c r="AG39">
        <f t="shared" si="2"/>
        <v>1102.4573125318261</v>
      </c>
      <c r="AI39" s="75">
        <f>PXIL!H39</f>
        <v>0</v>
      </c>
      <c r="AJ39" s="75">
        <f>PXIL!N39</f>
        <v>0</v>
      </c>
      <c r="AK39" s="75">
        <f>RTM_IEX!H39</f>
        <v>48.26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12.365406713032959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7.2883191999999983</v>
      </c>
      <c r="O40">
        <f>BRPL_ISGS_exbus!BB40</f>
        <v>711.077200995986</v>
      </c>
      <c r="P40" s="77">
        <v>53.085217547968647</v>
      </c>
      <c r="Q40" s="77">
        <v>18.34</v>
      </c>
      <c r="R40" s="80">
        <v>46.499999999999993</v>
      </c>
      <c r="S40" s="80">
        <v>0</v>
      </c>
      <c r="T40" s="78">
        <f>SUMPRODUCT(LTA!F40:AJ40,LTA!F$101:AJ$101,LTA!F$103:AJ$103)</f>
        <v>278.39999999999998</v>
      </c>
      <c r="U40" s="78">
        <f>SUMPRODUCT(LTA!F40:AJ40,LTA!F$102:AJ$102,LTA!F$103:AJ$103)</f>
        <v>53.12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89.77</v>
      </c>
      <c r="Z40" s="75">
        <f>IEX!N40</f>
        <v>0</v>
      </c>
      <c r="AA40" s="117">
        <f>STOA!H40</f>
        <v>122.03</v>
      </c>
      <c r="AB40" s="117">
        <f>-STOA!N40</f>
        <v>-358.1</v>
      </c>
      <c r="AC40">
        <f t="shared" si="0"/>
        <v>16.665367128682913</v>
      </c>
      <c r="AD40">
        <f t="shared" si="1"/>
        <v>1145.1578767149333</v>
      </c>
      <c r="AE40">
        <f>'IDT-1'!B40</f>
        <v>36.869999999999997</v>
      </c>
      <c r="AF40" s="26"/>
      <c r="AG40">
        <f t="shared" si="2"/>
        <v>1182.0278767149332</v>
      </c>
      <c r="AI40" s="75">
        <f>PXIL!H40</f>
        <v>0</v>
      </c>
      <c r="AJ40" s="75">
        <f>PXIL!N40</f>
        <v>0</v>
      </c>
      <c r="AK40" s="75">
        <f>RTM_IEX!H40</f>
        <v>50.19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12.365406713032959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7.4823176</v>
      </c>
      <c r="O41">
        <f>BRPL_ISGS_exbus!BB41</f>
        <v>717.68799898958594</v>
      </c>
      <c r="P41" s="77">
        <v>53.085217547968647</v>
      </c>
      <c r="Q41" s="77">
        <v>18.34</v>
      </c>
      <c r="R41" s="80">
        <v>46.499999999999993</v>
      </c>
      <c r="S41" s="80">
        <v>0</v>
      </c>
      <c r="T41" s="78">
        <f>SUMPRODUCT(LTA!F41:AJ41,LTA!F$101:AJ$101,LTA!F$103:AJ$103)</f>
        <v>302.14</v>
      </c>
      <c r="U41" s="78">
        <f>SUMPRODUCT(LTA!F41:AJ41,LTA!F$102:AJ$102,LTA!F$103:AJ$103)</f>
        <v>56.230000000000004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91.7</v>
      </c>
      <c r="Z41" s="75">
        <f>IEX!N41</f>
        <v>0</v>
      </c>
      <c r="AA41" s="117">
        <f>STOA!H41</f>
        <v>137.60999999999999</v>
      </c>
      <c r="AB41" s="117">
        <f>-STOA!N41</f>
        <v>-358.1</v>
      </c>
      <c r="AC41">
        <f t="shared" si="0"/>
        <v>17.037948565356604</v>
      </c>
      <c r="AD41">
        <f t="shared" si="1"/>
        <v>1104.7600916718598</v>
      </c>
      <c r="AE41">
        <f>'IDT-1'!B41</f>
        <v>28.166</v>
      </c>
      <c r="AF41" s="26"/>
      <c r="AG41">
        <f t="shared" si="2"/>
        <v>1132.9260916718597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-41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12.365406713032959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7.4488695999999992</v>
      </c>
      <c r="O42">
        <f>BRPL_ISGS_exbus!BB42</f>
        <v>698.03186958398589</v>
      </c>
      <c r="P42" s="77">
        <v>53.085217547968647</v>
      </c>
      <c r="Q42" s="77">
        <v>18.34</v>
      </c>
      <c r="R42" s="80">
        <v>46.499999999999993</v>
      </c>
      <c r="S42" s="80">
        <v>0</v>
      </c>
      <c r="T42" s="78">
        <f>SUMPRODUCT(LTA!F42:AJ42,LTA!F$101:AJ$101,LTA!F$103:AJ$103)</f>
        <v>322.95</v>
      </c>
      <c r="U42" s="78">
        <f>SUMPRODUCT(LTA!F42:AJ42,LTA!F$102:AJ$102,LTA!F$103:AJ$103)</f>
        <v>56.77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80.11</v>
      </c>
      <c r="Z42" s="75">
        <f>IEX!N42</f>
        <v>0</v>
      </c>
      <c r="AA42" s="117">
        <f>STOA!H42</f>
        <v>144.60999999999999</v>
      </c>
      <c r="AB42" s="117">
        <f>-STOA!N42</f>
        <v>-358.1</v>
      </c>
      <c r="AC42">
        <f t="shared" si="0"/>
        <v>16.707653055777314</v>
      </c>
      <c r="AD42">
        <f t="shared" si="1"/>
        <v>1149.9208097758387</v>
      </c>
      <c r="AE42">
        <f>'IDT-1'!B42</f>
        <v>30.628</v>
      </c>
      <c r="AF42" s="26"/>
      <c r="AG42">
        <f t="shared" si="2"/>
        <v>1180.5488097758387</v>
      </c>
      <c r="AI42" s="75">
        <f>PXIL!H42</f>
        <v>0</v>
      </c>
      <c r="AJ42" s="75">
        <f>PXIL!N42</f>
        <v>0</v>
      </c>
      <c r="AK42" s="75">
        <f>RTM_IEX!H42</f>
        <v>6.76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12.365406713032959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7.4338180000000005</v>
      </c>
      <c r="O43">
        <f>BRPL_ISGS_exbus!BB43</f>
        <v>695.27871001348603</v>
      </c>
      <c r="P43" s="77">
        <v>53.085217547968647</v>
      </c>
      <c r="Q43" s="77">
        <v>18.34</v>
      </c>
      <c r="R43" s="80">
        <v>46.499999999999993</v>
      </c>
      <c r="S43" s="80">
        <v>0</v>
      </c>
      <c r="T43" s="78">
        <f>SUMPRODUCT(LTA!F43:AJ43,LTA!F$101:AJ$101,LTA!F$103:AJ$103)</f>
        <v>342.74</v>
      </c>
      <c r="U43" s="78">
        <f>SUMPRODUCT(LTA!F43:AJ43,LTA!F$102:AJ$102,LTA!F$103:AJ$103)</f>
        <v>57.28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87.84</v>
      </c>
      <c r="Z43" s="75">
        <f>IEX!N43</f>
        <v>0</v>
      </c>
      <c r="AA43" s="117">
        <f>STOA!H43</f>
        <v>151.60999999999999</v>
      </c>
      <c r="AB43" s="117">
        <f>-STOA!N43</f>
        <v>-358.1</v>
      </c>
      <c r="AC43">
        <f t="shared" si="0"/>
        <v>17.393731428631071</v>
      </c>
      <c r="AD43">
        <f t="shared" si="1"/>
        <v>1122.7365202324847</v>
      </c>
      <c r="AE43">
        <f>'IDT-1'!B43</f>
        <v>26.059000000000001</v>
      </c>
      <c r="AF43" s="26"/>
      <c r="AG43">
        <f t="shared" si="2"/>
        <v>1148.7955202324847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-52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12.365406713032959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7.2883191999999983</v>
      </c>
      <c r="O44">
        <f>BRPL_ISGS_exbus!BB44</f>
        <v>689.21064478988603</v>
      </c>
      <c r="P44" s="77">
        <v>53.085217547968647</v>
      </c>
      <c r="Q44" s="77">
        <v>18.34</v>
      </c>
      <c r="R44" s="80">
        <v>46.499999999999993</v>
      </c>
      <c r="S44" s="80">
        <v>0</v>
      </c>
      <c r="T44" s="78">
        <f>SUMPRODUCT(LTA!F44:AJ44,LTA!F$101:AJ$101,LTA!F$103:AJ$103)</f>
        <v>347.95000000000005</v>
      </c>
      <c r="U44" s="78">
        <f>SUMPRODUCT(LTA!F44:AJ44,LTA!F$102:AJ$102,LTA!F$103:AJ$103)</f>
        <v>57.2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77.209999999999994</v>
      </c>
      <c r="Z44" s="75">
        <f>IEX!N44</f>
        <v>0</v>
      </c>
      <c r="AA44" s="117">
        <f>STOA!H44</f>
        <v>153.01</v>
      </c>
      <c r="AB44" s="117">
        <f>-STOA!N44</f>
        <v>-358.1</v>
      </c>
      <c r="AC44">
        <f t="shared" si="0"/>
        <v>16.841309434069238</v>
      </c>
      <c r="AD44">
        <f t="shared" si="1"/>
        <v>1164.9753782034475</v>
      </c>
      <c r="AE44">
        <f>'IDT-1'!B44</f>
        <v>26.940999999999999</v>
      </c>
      <c r="AF44" s="26"/>
      <c r="AG44">
        <f t="shared" si="2"/>
        <v>1191.9163782034475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12.365406713032959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7.3451807999999996</v>
      </c>
      <c r="O45">
        <f>BRPL_ISGS_exbus!BB45</f>
        <v>623.19659735998835</v>
      </c>
      <c r="P45" s="77">
        <v>53.085217547968647</v>
      </c>
      <c r="Q45" s="77">
        <v>18.34</v>
      </c>
      <c r="R45" s="80">
        <v>46.499999999999993</v>
      </c>
      <c r="S45" s="80">
        <v>0</v>
      </c>
      <c r="T45" s="78">
        <f>SUMPRODUCT(LTA!F45:AJ45,LTA!F$101:AJ$101,LTA!F$103:AJ$103)</f>
        <v>364.45</v>
      </c>
      <c r="U45" s="78">
        <f>SUMPRODUCT(LTA!F45:AJ45,LTA!F$102:AJ$102,LTA!F$103:AJ$103)</f>
        <v>57.78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79.150000000000006</v>
      </c>
      <c r="Z45" s="75">
        <f>IEX!N45</f>
        <v>0</v>
      </c>
      <c r="AA45" s="117">
        <f>STOA!H45</f>
        <v>153.01</v>
      </c>
      <c r="AB45" s="117">
        <f>-STOA!N45</f>
        <v>-358.1</v>
      </c>
      <c r="AC45">
        <f t="shared" si="0"/>
        <v>16.93795819876614</v>
      </c>
      <c r="AD45">
        <f t="shared" si="1"/>
        <v>1175.8615436088523</v>
      </c>
      <c r="AE45">
        <f>'IDT-1'!B45</f>
        <v>28.869</v>
      </c>
      <c r="AF45" s="26"/>
      <c r="AG45">
        <f t="shared" si="2"/>
        <v>1204.7305436088523</v>
      </c>
      <c r="AI45" s="75">
        <f>PXIL!H45</f>
        <v>0</v>
      </c>
      <c r="AJ45" s="75">
        <f>PXIL!N45</f>
        <v>0</v>
      </c>
      <c r="AK45" s="75">
        <f>RTM_IEX!H45</f>
        <v>57.92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12.365406713032959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7.1929923999999996</v>
      </c>
      <c r="O46">
        <f>BRPL_ISGS_exbus!BB46</f>
        <v>623.19659735998835</v>
      </c>
      <c r="P46" s="77">
        <v>53.085217547968647</v>
      </c>
      <c r="Q46" s="77">
        <v>18.34</v>
      </c>
      <c r="R46" s="80">
        <v>46.499999999999993</v>
      </c>
      <c r="S46" s="80">
        <v>0</v>
      </c>
      <c r="T46" s="78">
        <f>SUMPRODUCT(LTA!F46:AJ46,LTA!F$101:AJ$101,LTA!F$103:AJ$103)</f>
        <v>376.40999999999997</v>
      </c>
      <c r="U46" s="78">
        <f>SUMPRODUCT(LTA!F46:AJ46,LTA!F$102:AJ$102,LTA!F$103:AJ$103)</f>
        <v>49.19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41.5</v>
      </c>
      <c r="Z46" s="75">
        <f>IEX!N46</f>
        <v>0</v>
      </c>
      <c r="AA46" s="117">
        <f>STOA!H46</f>
        <v>153.01</v>
      </c>
      <c r="AB46" s="117">
        <f>-STOA!N46</f>
        <v>-358.1</v>
      </c>
      <c r="AC46">
        <f t="shared" si="0"/>
        <v>16.567018940846136</v>
      </c>
      <c r="AD46">
        <f t="shared" si="1"/>
        <v>1134.0802944667723</v>
      </c>
      <c r="AE46">
        <f>'IDT-1'!B46</f>
        <v>37.518999999999998</v>
      </c>
      <c r="AF46" s="26"/>
      <c r="AG46">
        <f t="shared" si="2"/>
        <v>1171.5992944667723</v>
      </c>
      <c r="AI46" s="75">
        <f>PXIL!H46</f>
        <v>0</v>
      </c>
      <c r="AJ46" s="75">
        <f>PXIL!N46</f>
        <v>0</v>
      </c>
      <c r="AK46" s="75">
        <f>RTM_IEX!H46</f>
        <v>50.2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12.365406713032959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6.9203911999999992</v>
      </c>
      <c r="O47">
        <f>BRPL_ISGS_exbus!BB47</f>
        <v>617.20895565118849</v>
      </c>
      <c r="P47" s="77">
        <v>53.085217547968647</v>
      </c>
      <c r="Q47" s="77">
        <v>18.34</v>
      </c>
      <c r="R47" s="80">
        <v>46.499999999999993</v>
      </c>
      <c r="S47" s="80">
        <v>0</v>
      </c>
      <c r="T47" s="78">
        <f>SUMPRODUCT(LTA!F47:AJ47,LTA!F$101:AJ$101,LTA!F$103:AJ$103)</f>
        <v>381.31</v>
      </c>
      <c r="U47" s="78">
        <f>SUMPRODUCT(LTA!F47:AJ47,LTA!F$102:AJ$102,LTA!F$103:AJ$103)</f>
        <v>49.89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29.92</v>
      </c>
      <c r="Z47" s="75">
        <f>IEX!N47</f>
        <v>0</v>
      </c>
      <c r="AA47" s="117">
        <f>STOA!H47</f>
        <v>153.01</v>
      </c>
      <c r="AB47" s="117">
        <f>-STOA!N47</f>
        <v>-358.1</v>
      </c>
      <c r="AC47">
        <f t="shared" si="0"/>
        <v>16.212904803248701</v>
      </c>
      <c r="AD47">
        <f t="shared" si="1"/>
        <v>1094.1941656955705</v>
      </c>
      <c r="AE47">
        <f>'IDT-1'!B47</f>
        <v>49.776000000000003</v>
      </c>
      <c r="AF47" s="26"/>
      <c r="AG47">
        <f t="shared" si="2"/>
        <v>1143.9701656955706</v>
      </c>
      <c r="AI47" s="75">
        <f>PXIL!H47</f>
        <v>0</v>
      </c>
      <c r="AJ47" s="75">
        <f>PXIL!N47</f>
        <v>0</v>
      </c>
      <c r="AK47" s="75">
        <f>RTM_IEX!H47</f>
        <v>22.2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12.365406713032959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7.0558556000000001</v>
      </c>
      <c r="O48">
        <f>BRPL_ISGS_exbus!BB48</f>
        <v>617.20895565118849</v>
      </c>
      <c r="P48" s="77">
        <v>53.085217547968647</v>
      </c>
      <c r="Q48" s="77">
        <v>18.34</v>
      </c>
      <c r="R48" s="80">
        <v>46.499999999999993</v>
      </c>
      <c r="S48" s="80">
        <v>0</v>
      </c>
      <c r="T48" s="78">
        <f>SUMPRODUCT(LTA!F48:AJ48,LTA!F$101:AJ$101,LTA!F$103:AJ$103)</f>
        <v>386.18000000000006</v>
      </c>
      <c r="U48" s="78">
        <f>SUMPRODUCT(LTA!F48:AJ48,LTA!F$102:AJ$102,LTA!F$103:AJ$103)</f>
        <v>50.760000000000005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34.75</v>
      </c>
      <c r="Z48" s="75">
        <f>IEX!N48</f>
        <v>0</v>
      </c>
      <c r="AA48" s="117">
        <f>STOA!H48</f>
        <v>153.01</v>
      </c>
      <c r="AB48" s="117">
        <f>-STOA!N48</f>
        <v>-358.1</v>
      </c>
      <c r="AC48">
        <f t="shared" si="0"/>
        <v>16.383584889968699</v>
      </c>
      <c r="AD48">
        <f t="shared" si="1"/>
        <v>1113.4189500088501</v>
      </c>
      <c r="AE48">
        <f>'IDT-1'!B48</f>
        <v>59.816000000000003</v>
      </c>
      <c r="AF48" s="26"/>
      <c r="AG48">
        <f t="shared" si="2"/>
        <v>1173.2349500088501</v>
      </c>
      <c r="AI48" s="75">
        <f>PXIL!H48</f>
        <v>0</v>
      </c>
      <c r="AJ48" s="75">
        <f>PXIL!N48</f>
        <v>0</v>
      </c>
      <c r="AK48" s="75">
        <f>RTM_IEX!H48</f>
        <v>30.89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12.365406713032959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7.3535428000000005</v>
      </c>
      <c r="O49">
        <f>BRPL_ISGS_exbus!BB49</f>
        <v>617.30030359474017</v>
      </c>
      <c r="P49" s="77">
        <v>53.085217547968647</v>
      </c>
      <c r="Q49" s="77">
        <v>18.34</v>
      </c>
      <c r="R49" s="80">
        <v>46.499999999999993</v>
      </c>
      <c r="S49" s="80">
        <v>0</v>
      </c>
      <c r="T49" s="78">
        <f>SUMPRODUCT(LTA!F49:AJ49,LTA!F$101:AJ$101,LTA!F$103:AJ$103)</f>
        <v>411.8</v>
      </c>
      <c r="U49" s="78">
        <f>SUMPRODUCT(LTA!F49:AJ49,LTA!F$102:AJ$102,LTA!F$103:AJ$103)</f>
        <v>52.07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13.51</v>
      </c>
      <c r="Z49" s="75">
        <f>IEX!N49</f>
        <v>0</v>
      </c>
      <c r="AA49" s="117">
        <f>STOA!H49</f>
        <v>153.01</v>
      </c>
      <c r="AB49" s="117">
        <f>-STOA!N49</f>
        <v>-358.1</v>
      </c>
      <c r="AC49">
        <f t="shared" si="0"/>
        <v>16.333932822153663</v>
      </c>
      <c r="AD49">
        <f t="shared" si="1"/>
        <v>1069.6576372202167</v>
      </c>
      <c r="AE49">
        <f>'IDT-1'!B49</f>
        <v>71.516000000000005</v>
      </c>
      <c r="AF49" s="26"/>
      <c r="AG49">
        <f t="shared" si="2"/>
        <v>1141.1736372202167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-19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12.365406713032959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-5.7529411764705882</v>
      </c>
      <c r="M50">
        <f>EDWPCL!S50</f>
        <v>0</v>
      </c>
      <c r="N50">
        <f>'MSW BWN'!S50</f>
        <v>6.8953051999999992</v>
      </c>
      <c r="O50">
        <f>BRPL_ISGS_exbus!BB50</f>
        <v>617.30030359474017</v>
      </c>
      <c r="P50" s="77">
        <v>53.085217547968647</v>
      </c>
      <c r="Q50" s="77">
        <v>18.34</v>
      </c>
      <c r="R50" s="80">
        <v>46.499999999999993</v>
      </c>
      <c r="S50" s="80">
        <v>0</v>
      </c>
      <c r="T50" s="78">
        <f>SUMPRODUCT(LTA!F50:AJ50,LTA!F$101:AJ$101,LTA!F$103:AJ$103)</f>
        <v>420.57000000000005</v>
      </c>
      <c r="U50" s="78">
        <f>SUMPRODUCT(LTA!F50:AJ50,LTA!F$102:AJ$102,LTA!F$103:AJ$103)</f>
        <v>53.28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153.01</v>
      </c>
      <c r="AB50" s="117">
        <f>-STOA!N50</f>
        <v>-358.1</v>
      </c>
      <c r="AC50">
        <f t="shared" si="0"/>
        <v>16.126832828619879</v>
      </c>
      <c r="AD50">
        <f t="shared" si="1"/>
        <v>1085.2503486853905</v>
      </c>
      <c r="AE50">
        <f>'IDT-1'!B50</f>
        <v>78</v>
      </c>
      <c r="AF50" s="26"/>
      <c r="AG50">
        <f t="shared" si="2"/>
        <v>1163.2503486853905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11.713408169628936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-5.4339366515837098</v>
      </c>
      <c r="M51">
        <f>EDWPCL!S51</f>
        <v>0</v>
      </c>
      <c r="N51">
        <f>'MSW BWN'!S51</f>
        <v>7.0642175999999992</v>
      </c>
      <c r="O51">
        <f>BRPL_ISGS_exbus!BB51</f>
        <v>549.46910105155359</v>
      </c>
      <c r="P51" s="77">
        <v>53.085217547968647</v>
      </c>
      <c r="Q51" s="77">
        <v>18.34</v>
      </c>
      <c r="R51" s="80">
        <v>46.499999999999993</v>
      </c>
      <c r="S51" s="80">
        <v>0</v>
      </c>
      <c r="T51" s="78">
        <f>SUMPRODUCT(LTA!F51:AJ51,LTA!F$101:AJ$101,LTA!F$103:AJ$103)</f>
        <v>423.05000000000007</v>
      </c>
      <c r="U51" s="78">
        <f>SUMPRODUCT(LTA!F51:AJ51,LTA!F$102:AJ$102,LTA!F$103:AJ$103)</f>
        <v>83.49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153.01</v>
      </c>
      <c r="AB51" s="117">
        <f>-STOA!N51</f>
        <v>-358.1</v>
      </c>
      <c r="AC51">
        <f t="shared" si="0"/>
        <v>16.889210925325777</v>
      </c>
      <c r="AD51">
        <f t="shared" si="1"/>
        <v>1171.7626864269807</v>
      </c>
      <c r="AE51">
        <f>'IDT-1'!B51</f>
        <v>69</v>
      </c>
      <c r="AF51" s="26"/>
      <c r="AG51">
        <f t="shared" si="2"/>
        <v>1240.7626864269807</v>
      </c>
      <c r="AI51" s="75">
        <f>PXIL!H51</f>
        <v>0</v>
      </c>
      <c r="AJ51" s="75">
        <f>PXIL!N51</f>
        <v>0</v>
      </c>
      <c r="AK51" s="75">
        <f>RTM_IEX!H51</f>
        <v>122.58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11.713408169628936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-5.5452488687782804</v>
      </c>
      <c r="M52">
        <f>EDWPCL!S52</f>
        <v>0</v>
      </c>
      <c r="N52">
        <f>'MSW BWN'!S52</f>
        <v>6.9672183999999993</v>
      </c>
      <c r="O52">
        <f>BRPL_ISGS_exbus!BB52</f>
        <v>568.68264778255354</v>
      </c>
      <c r="P52" s="77">
        <v>53.085217547968647</v>
      </c>
      <c r="Q52" s="77">
        <v>18.34</v>
      </c>
      <c r="R52" s="80">
        <v>46.499999999999993</v>
      </c>
      <c r="S52" s="80">
        <v>0</v>
      </c>
      <c r="T52" s="78">
        <f>SUMPRODUCT(LTA!F52:AJ52,LTA!F$101:AJ$101,LTA!F$103:AJ$103)</f>
        <v>425.69</v>
      </c>
      <c r="U52" s="78">
        <f>SUMPRODUCT(LTA!F52:AJ52,LTA!F$102:AJ$102,LTA!F$103:AJ$103)</f>
        <v>87.14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153.01</v>
      </c>
      <c r="AB52" s="117">
        <f>-STOA!N52</f>
        <v>-358.1</v>
      </c>
      <c r="AC52">
        <f t="shared" si="0"/>
        <v>16.706072787657607</v>
      </c>
      <c r="AD52">
        <f t="shared" si="1"/>
        <v>1150.9110598784544</v>
      </c>
      <c r="AE52">
        <f>'IDT-1'!B52</f>
        <v>57</v>
      </c>
      <c r="AF52" s="26"/>
      <c r="AG52">
        <f t="shared" si="2"/>
        <v>1207.9110598784544</v>
      </c>
      <c r="AI52" s="75">
        <f>PXIL!H52</f>
        <v>0</v>
      </c>
      <c r="AJ52" s="75">
        <f>PXIL!N52</f>
        <v>0</v>
      </c>
      <c r="AK52" s="75">
        <f>RTM_IEX!H52</f>
        <v>76.25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11.713408169628936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-5.7081447963800898</v>
      </c>
      <c r="M53">
        <f>EDWPCL!S53</f>
        <v>0</v>
      </c>
      <c r="N53">
        <f>'MSW BWN'!S53</f>
        <v>7.3217671999999991</v>
      </c>
      <c r="O53">
        <f>BRPL_ISGS_exbus!BB53</f>
        <v>560.73188480528711</v>
      </c>
      <c r="P53" s="77">
        <v>53.085217547968647</v>
      </c>
      <c r="Q53" s="77">
        <v>18.34</v>
      </c>
      <c r="R53" s="80">
        <v>46.499999999999993</v>
      </c>
      <c r="S53" s="80">
        <v>0</v>
      </c>
      <c r="T53" s="78">
        <f>SUMPRODUCT(LTA!F53:AJ53,LTA!F$101:AJ$101,LTA!F$103:AJ$103)</f>
        <v>426.96000000000004</v>
      </c>
      <c r="U53" s="78">
        <f>SUMPRODUCT(LTA!F53:AJ53,LTA!F$102:AJ$102,LTA!F$103:AJ$103)</f>
        <v>92.04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153.01</v>
      </c>
      <c r="AB53" s="117">
        <f>-STOA!N53</f>
        <v>-358.1</v>
      </c>
      <c r="AC53">
        <f t="shared" si="0"/>
        <v>16.771440313715757</v>
      </c>
      <c r="AD53">
        <f t="shared" si="1"/>
        <v>1157.9465822475279</v>
      </c>
      <c r="AE53">
        <f>'IDT-1'!B53</f>
        <v>38</v>
      </c>
      <c r="AF53" s="26"/>
      <c r="AG53">
        <f t="shared" si="2"/>
        <v>1195.9465822475279</v>
      </c>
      <c r="AI53" s="75">
        <f>PXIL!H53</f>
        <v>0</v>
      </c>
      <c r="AJ53" s="75">
        <f>PXIL!N53</f>
        <v>0</v>
      </c>
      <c r="AK53" s="75">
        <f>RTM_IEX!H53</f>
        <v>84.94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11.713408169628936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-5.8778280542986421</v>
      </c>
      <c r="M54">
        <f>EDWPCL!S54</f>
        <v>0</v>
      </c>
      <c r="N54">
        <f>'MSW BWN'!S54</f>
        <v>7.4421799999999996</v>
      </c>
      <c r="O54">
        <f>BRPL_ISGS_exbus!BB54</f>
        <v>530.16885699398586</v>
      </c>
      <c r="P54" s="77">
        <v>53.085217547968647</v>
      </c>
      <c r="Q54" s="77">
        <v>18.34</v>
      </c>
      <c r="R54" s="80">
        <v>46.499999999999993</v>
      </c>
      <c r="S54" s="80">
        <v>0</v>
      </c>
      <c r="T54" s="78">
        <f>SUMPRODUCT(LTA!F54:AJ54,LTA!F$101:AJ$101,LTA!F$103:AJ$103)</f>
        <v>428.5</v>
      </c>
      <c r="U54" s="78">
        <f>SUMPRODUCT(LTA!F54:AJ54,LTA!F$102:AJ$102,LTA!F$103:AJ$103)</f>
        <v>97.31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153.01</v>
      </c>
      <c r="AB54" s="117">
        <f>-STOA!N54</f>
        <v>-358.1</v>
      </c>
      <c r="AC54">
        <f t="shared" si="0"/>
        <v>16.522475771218492</v>
      </c>
      <c r="AD54">
        <f t="shared" si="1"/>
        <v>1129.563248520805</v>
      </c>
      <c r="AE54">
        <f>'IDT-1'!B54</f>
        <v>28</v>
      </c>
      <c r="AF54" s="26"/>
      <c r="AG54">
        <f t="shared" si="2"/>
        <v>1157.563248520805</v>
      </c>
      <c r="AI54" s="75">
        <f>PXIL!H54</f>
        <v>0</v>
      </c>
      <c r="AJ54" s="75">
        <f>PXIL!N54</f>
        <v>0</v>
      </c>
      <c r="AK54" s="75">
        <f>RTM_IEX!H54</f>
        <v>80.11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11.713408169628936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7.1929923999999996</v>
      </c>
      <c r="O55">
        <f>BRPL_ISGS_exbus!BB55</f>
        <v>543.1191787341287</v>
      </c>
      <c r="P55" s="77">
        <v>53.085217547968647</v>
      </c>
      <c r="Q55" s="77">
        <v>18.34</v>
      </c>
      <c r="R55" s="80">
        <v>46.499999999999993</v>
      </c>
      <c r="S55" s="80">
        <v>0</v>
      </c>
      <c r="T55" s="78">
        <f>SUMPRODUCT(LTA!F55:AJ55,LTA!F$101:AJ$101,LTA!F$103:AJ$103)</f>
        <v>429.95000000000005</v>
      </c>
      <c r="U55" s="78">
        <f>SUMPRODUCT(LTA!F55:AJ55,LTA!F$102:AJ$102,LTA!F$103:AJ$103)</f>
        <v>101.94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153.01</v>
      </c>
      <c r="AB55" s="117">
        <f>-STOA!N55</f>
        <v>-358.1</v>
      </c>
      <c r="AC55">
        <f t="shared" si="0"/>
        <v>15.984992069756615</v>
      </c>
      <c r="AD55">
        <f t="shared" si="1"/>
        <v>1068.5229041685984</v>
      </c>
      <c r="AE55">
        <f>'IDT-1'!B55</f>
        <v>10</v>
      </c>
      <c r="AF55" s="26"/>
      <c r="AG55">
        <f t="shared" si="2"/>
        <v>1078.5229041685984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11.713408169628936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6.8869431999999993</v>
      </c>
      <c r="O56">
        <f>BRPL_ISGS_exbus!BB56</f>
        <v>531.89897554070512</v>
      </c>
      <c r="P56" s="77">
        <v>53.085217547968647</v>
      </c>
      <c r="Q56" s="77">
        <v>18.34</v>
      </c>
      <c r="R56" s="80">
        <v>46.499999999999993</v>
      </c>
      <c r="S56" s="80">
        <v>0</v>
      </c>
      <c r="T56" s="78">
        <f>SUMPRODUCT(LTA!F56:AJ56,LTA!F$101:AJ$101,LTA!F$103:AJ$103)</f>
        <v>431.62000000000006</v>
      </c>
      <c r="U56" s="78">
        <f>SUMPRODUCT(LTA!F56:AJ56,LTA!F$102:AJ$102,LTA!F$103:AJ$103)</f>
        <v>105.36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153.01</v>
      </c>
      <c r="AB56" s="117">
        <f>-STOA!N56</f>
        <v>-358.1</v>
      </c>
      <c r="AC56">
        <f t="shared" si="0"/>
        <v>15.928353048694488</v>
      </c>
      <c r="AD56">
        <f t="shared" si="1"/>
        <v>1062.1432907962367</v>
      </c>
      <c r="AE56">
        <f>'IDT-1'!B56</f>
        <v>0</v>
      </c>
      <c r="AF56" s="26"/>
      <c r="AG56">
        <f t="shared" si="2"/>
        <v>1062.1432907962367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11.713408169628936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6.9270807999999997</v>
      </c>
      <c r="O57">
        <f>BRPL_ISGS_exbus!BB57</f>
        <v>508.47322168972863</v>
      </c>
      <c r="P57" s="77">
        <v>53.085217547968647</v>
      </c>
      <c r="Q57" s="77">
        <v>18.34</v>
      </c>
      <c r="R57" s="80">
        <v>46.499999999999993</v>
      </c>
      <c r="S57" s="80">
        <v>0</v>
      </c>
      <c r="T57" s="78">
        <f>SUMPRODUCT(LTA!F57:AJ57,LTA!F$101:AJ$101,LTA!F$103:AJ$103)</f>
        <v>432.67</v>
      </c>
      <c r="U57" s="78">
        <f>SUMPRODUCT(LTA!F57:AJ57,LTA!F$102:AJ$102,LTA!F$103:AJ$103)</f>
        <v>107.42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153.01</v>
      </c>
      <c r="AB57" s="117">
        <f>-STOA!N57</f>
        <v>-358.1</v>
      </c>
      <c r="AC57">
        <f t="shared" si="0"/>
        <v>16.021759625685899</v>
      </c>
      <c r="AD57">
        <f t="shared" si="1"/>
        <v>1072.6642679682691</v>
      </c>
      <c r="AE57">
        <f>'IDT-1'!B57</f>
        <v>0</v>
      </c>
      <c r="AF57" s="26"/>
      <c r="AG57">
        <f t="shared" si="2"/>
        <v>1072.6642679682691</v>
      </c>
      <c r="AI57" s="75">
        <f>PXIL!H57</f>
        <v>0</v>
      </c>
      <c r="AJ57" s="75">
        <f>PXIL!N57</f>
        <v>0</v>
      </c>
      <c r="AK57" s="75">
        <f>RTM_IEX!H57</f>
        <v>30.89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11.713408169628936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7.2732675999999996</v>
      </c>
      <c r="O58">
        <f>BRPL_ISGS_exbus!BB58</f>
        <v>518.38862021022851</v>
      </c>
      <c r="P58" s="77">
        <v>53.085217547968647</v>
      </c>
      <c r="Q58" s="77">
        <v>18.34</v>
      </c>
      <c r="R58" s="80">
        <v>46.499999999999993</v>
      </c>
      <c r="S58" s="80">
        <v>0</v>
      </c>
      <c r="T58" s="78">
        <f>SUMPRODUCT(LTA!F58:AJ58,LTA!F$101:AJ$101,LTA!F$103:AJ$103)</f>
        <v>430.72</v>
      </c>
      <c r="U58" s="78">
        <f>SUMPRODUCT(LTA!F58:AJ58,LTA!F$102:AJ$102,LTA!F$103:AJ$103)</f>
        <v>108.58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153.01</v>
      </c>
      <c r="AB58" s="117">
        <f>-STOA!N58</f>
        <v>-358.1</v>
      </c>
      <c r="AC58">
        <f t="shared" si="0"/>
        <v>15.909749576506293</v>
      </c>
      <c r="AD58">
        <f t="shared" si="1"/>
        <v>1060.0478633379485</v>
      </c>
      <c r="AE58">
        <f>'IDT-1'!B58</f>
        <v>0</v>
      </c>
      <c r="AF58" s="26"/>
      <c r="AG58">
        <f t="shared" si="2"/>
        <v>1060.0478633379485</v>
      </c>
      <c r="AI58" s="75">
        <f>PXIL!H58</f>
        <v>0</v>
      </c>
      <c r="AJ58" s="75">
        <f>PXIL!N58</f>
        <v>0</v>
      </c>
      <c r="AK58" s="75">
        <f>RTM_IEX!H58</f>
        <v>8.69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3.5866687287349208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7.0240799999999988</v>
      </c>
      <c r="O59">
        <f>BRPL_ISGS_exbus!BB59</f>
        <v>541.44457564976597</v>
      </c>
      <c r="P59" s="77">
        <v>53.085217547968647</v>
      </c>
      <c r="Q59" s="77">
        <v>18.34</v>
      </c>
      <c r="R59" s="80">
        <v>41.43</v>
      </c>
      <c r="S59" s="80">
        <v>0</v>
      </c>
      <c r="T59" s="78">
        <f>SUMPRODUCT(LTA!F59:AJ59,LTA!F$101:AJ$101,LTA!F$103:AJ$103)</f>
        <v>421.62000000000006</v>
      </c>
      <c r="U59" s="78">
        <f>SUMPRODUCT(LTA!F59:AJ59,LTA!F$102:AJ$102,LTA!F$103:AJ$103)</f>
        <v>109.2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150.20999999999998</v>
      </c>
      <c r="AB59" s="117">
        <f>-STOA!N59</f>
        <v>-358.1</v>
      </c>
      <c r="AC59">
        <f t="shared" si="0"/>
        <v>15.818581826414357</v>
      </c>
      <c r="AD59">
        <f t="shared" si="1"/>
        <v>1049.779059486684</v>
      </c>
      <c r="AE59">
        <f>'IDT-1'!B59</f>
        <v>0</v>
      </c>
      <c r="AF59" s="26"/>
      <c r="AG59">
        <f t="shared" si="2"/>
        <v>1049.779059486684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11.713408169628936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7.1277687999999992</v>
      </c>
      <c r="O60">
        <f>BRPL_ISGS_exbus!BB60</f>
        <v>541.44457564976597</v>
      </c>
      <c r="P60" s="77">
        <v>53.085217547968647</v>
      </c>
      <c r="Q60" s="77">
        <v>18.34</v>
      </c>
      <c r="R60" s="80">
        <v>38.500000000000007</v>
      </c>
      <c r="S60" s="80">
        <v>0</v>
      </c>
      <c r="T60" s="78">
        <f>SUMPRODUCT(LTA!F60:AJ60,LTA!F$101:AJ$101,LTA!F$103:AJ$103)</f>
        <v>409.37000000000006</v>
      </c>
      <c r="U60" s="78">
        <f>SUMPRODUCT(LTA!F60:AJ60,LTA!F$102:AJ$102,LTA!F$103:AJ$103)</f>
        <v>109.16999999999999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144.60999999999999</v>
      </c>
      <c r="AB60" s="117">
        <f>-STOA!N60</f>
        <v>-358.1</v>
      </c>
      <c r="AC60">
        <f t="shared" si="0"/>
        <v>16.047649594934224</v>
      </c>
      <c r="AD60">
        <f t="shared" si="1"/>
        <v>1075.5804199590577</v>
      </c>
      <c r="AE60">
        <f>'IDT-1'!B60</f>
        <v>0</v>
      </c>
      <c r="AF60" s="26"/>
      <c r="AG60">
        <f t="shared" si="2"/>
        <v>1075.5804199590577</v>
      </c>
      <c r="AI60" s="75">
        <f>PXIL!H60</f>
        <v>0</v>
      </c>
      <c r="AJ60" s="75">
        <f>PXIL!N60</f>
        <v>0</v>
      </c>
      <c r="AK60" s="75">
        <f>RTM_IEX!H60</f>
        <v>38.61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11.713408169628936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7.3853184000000001</v>
      </c>
      <c r="O61">
        <f>BRPL_ISGS_exbus!BB61</f>
        <v>547.02492315804022</v>
      </c>
      <c r="P61" s="77">
        <v>53.085217547968647</v>
      </c>
      <c r="Q61" s="77">
        <v>18.78468908988129</v>
      </c>
      <c r="R61" s="80">
        <v>38.500000000000007</v>
      </c>
      <c r="S61" s="80">
        <v>0</v>
      </c>
      <c r="T61" s="78">
        <f>SUMPRODUCT(LTA!F61:AJ61,LTA!F$101:AJ$101,LTA!F$103:AJ$103)</f>
        <v>396.16000000000008</v>
      </c>
      <c r="U61" s="78">
        <f>SUMPRODUCT(LTA!F61:AJ61,LTA!F$102:AJ$102,LTA!F$103:AJ$103)</f>
        <v>109.38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137.60999999999999</v>
      </c>
      <c r="AB61" s="117">
        <f>-STOA!N61</f>
        <v>-358.1</v>
      </c>
      <c r="AC61">
        <f t="shared" si="0"/>
        <v>15.587168353477994</v>
      </c>
      <c r="AD61">
        <f t="shared" si="1"/>
        <v>1023.7134873986696</v>
      </c>
      <c r="AE61">
        <f>'IDT-1'!B61</f>
        <v>0</v>
      </c>
      <c r="AF61" s="26"/>
      <c r="AG61">
        <f t="shared" si="2"/>
        <v>1023.7134873986696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11.713408169628936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6.9270807999999997</v>
      </c>
      <c r="O62">
        <f>BRPL_ISGS_exbus!BB62</f>
        <v>546.78351528767837</v>
      </c>
      <c r="P62" s="77">
        <v>53.085217547968647</v>
      </c>
      <c r="Q62" s="77">
        <v>18.78468908988129</v>
      </c>
      <c r="R62" s="80">
        <v>38.500000000000007</v>
      </c>
      <c r="S62" s="80">
        <v>0</v>
      </c>
      <c r="T62" s="78">
        <f>SUMPRODUCT(LTA!F62:AJ62,LTA!F$101:AJ$101,LTA!F$103:AJ$103)</f>
        <v>378.61</v>
      </c>
      <c r="U62" s="78">
        <f>SUMPRODUCT(LTA!F62:AJ62,LTA!F$102:AJ$102,LTA!F$103:AJ$103)</f>
        <v>108.86000000000001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130.60999999999999</v>
      </c>
      <c r="AB62" s="117">
        <f>-STOA!N62</f>
        <v>-358.1</v>
      </c>
      <c r="AC62">
        <f t="shared" si="0"/>
        <v>15.36039547333881</v>
      </c>
      <c r="AD62">
        <f t="shared" si="1"/>
        <v>998.170614808447</v>
      </c>
      <c r="AE62">
        <f>'IDT-1'!B62</f>
        <v>0</v>
      </c>
      <c r="AF62" s="26"/>
      <c r="AG62">
        <f t="shared" si="2"/>
        <v>998.170614808447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11.713408169628936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6.8869431999999993</v>
      </c>
      <c r="O63">
        <f>BRPL_ISGS_exbus!BB63</f>
        <v>587.4988442655274</v>
      </c>
      <c r="P63" s="77">
        <v>53.085217547968647</v>
      </c>
      <c r="Q63" s="77">
        <v>18.78468908988129</v>
      </c>
      <c r="R63" s="80">
        <v>38.500000000000007</v>
      </c>
      <c r="S63" s="80">
        <v>0</v>
      </c>
      <c r="T63" s="78">
        <f>SUMPRODUCT(LTA!F63:AJ63,LTA!F$101:AJ$101,LTA!F$103:AJ$103)</f>
        <v>359.71999999999997</v>
      </c>
      <c r="U63" s="78">
        <f>SUMPRODUCT(LTA!F63:AJ63,LTA!F$102:AJ$102,LTA!F$103:AJ$103)</f>
        <v>109.27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122.20999999999998</v>
      </c>
      <c r="AB63" s="117">
        <f>-STOA!N63</f>
        <v>-358.1</v>
      </c>
      <c r="AC63">
        <f t="shared" si="0"/>
        <v>15.83854515746388</v>
      </c>
      <c r="AD63">
        <f t="shared" si="1"/>
        <v>1052.0276565021711</v>
      </c>
      <c r="AE63">
        <f>'IDT-1'!B63</f>
        <v>0</v>
      </c>
      <c r="AF63" s="26"/>
      <c r="AG63">
        <f t="shared" si="2"/>
        <v>1052.0276565021711</v>
      </c>
      <c r="AI63" s="75">
        <f>PXIL!H63</f>
        <v>0</v>
      </c>
      <c r="AJ63" s="75">
        <f>PXIL!N63</f>
        <v>0</v>
      </c>
      <c r="AK63" s="75">
        <f>RTM_IEX!H63</f>
        <v>40.54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11.713408169628936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6.9354427999999997</v>
      </c>
      <c r="O64">
        <f>BRPL_ISGS_exbus!BB64</f>
        <v>587.4988442655274</v>
      </c>
      <c r="P64" s="77">
        <v>53.085217547968647</v>
      </c>
      <c r="Q64" s="77">
        <v>18.78468908988129</v>
      </c>
      <c r="R64" s="80">
        <v>38.500000000000007</v>
      </c>
      <c r="S64" s="80">
        <v>0</v>
      </c>
      <c r="T64" s="78">
        <f>SUMPRODUCT(LTA!F64:AJ64,LTA!F$101:AJ$101,LTA!F$103:AJ$103)</f>
        <v>339.99</v>
      </c>
      <c r="U64" s="78">
        <f>SUMPRODUCT(LTA!F64:AJ64,LTA!F$102:AJ$102,LTA!F$103:AJ$103)</f>
        <v>105.21000000000001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116.60999999999999</v>
      </c>
      <c r="AB64" s="117">
        <f>-STOA!N64</f>
        <v>-358.1</v>
      </c>
      <c r="AC64">
        <f t="shared" si="0"/>
        <v>15.223587953943881</v>
      </c>
      <c r="AD64">
        <f t="shared" si="1"/>
        <v>982.76111330569086</v>
      </c>
      <c r="AE64">
        <f>'IDT-1'!B64</f>
        <v>0</v>
      </c>
      <c r="AF64" s="26"/>
      <c r="AG64">
        <f t="shared" si="2"/>
        <v>982.76111330569086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11.713408169628936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6.8953051999999992</v>
      </c>
      <c r="O65">
        <f>BRPL_ISGS_exbus!BB65</f>
        <v>630.01144062321464</v>
      </c>
      <c r="P65" s="77">
        <v>53.085217547968647</v>
      </c>
      <c r="Q65" s="77">
        <v>18.78468908988129</v>
      </c>
      <c r="R65" s="80">
        <v>38.500000000000007</v>
      </c>
      <c r="S65" s="80">
        <v>0</v>
      </c>
      <c r="T65" s="78">
        <f>SUMPRODUCT(LTA!F65:AJ65,LTA!F$101:AJ$101,LTA!F$103:AJ$103)</f>
        <v>315.57</v>
      </c>
      <c r="U65" s="78">
        <f>SUMPRODUCT(LTA!F65:AJ65,LTA!F$102:AJ$102,LTA!F$103:AJ$103)</f>
        <v>105.00999999999999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106.10999999999999</v>
      </c>
      <c r="AB65" s="117">
        <f>-STOA!N65</f>
        <v>-358.1</v>
      </c>
      <c r="AC65">
        <f t="shared" si="0"/>
        <v>15.390193591011526</v>
      </c>
      <c r="AD65">
        <f t="shared" si="1"/>
        <v>1001.5269664263107</v>
      </c>
      <c r="AE65">
        <f>'IDT-1'!B65</f>
        <v>0</v>
      </c>
      <c r="AF65" s="26"/>
      <c r="AG65">
        <f t="shared" si="2"/>
        <v>1001.5269664263107</v>
      </c>
      <c r="AI65" s="75">
        <f>PXIL!H65</f>
        <v>0</v>
      </c>
      <c r="AJ65" s="75">
        <f>PXIL!N65</f>
        <v>0</v>
      </c>
      <c r="AK65" s="75">
        <f>RTM_IEX!H65</f>
        <v>11.58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11.713408169628936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7.0474936000000001</v>
      </c>
      <c r="O66">
        <f>BRPL_ISGS_exbus!BB66</f>
        <v>694.83263737129528</v>
      </c>
      <c r="P66" s="77">
        <v>53.085217547968647</v>
      </c>
      <c r="Q66" s="77">
        <v>18.78468908988129</v>
      </c>
      <c r="R66" s="80">
        <v>38.500000000000007</v>
      </c>
      <c r="S66" s="80">
        <v>0</v>
      </c>
      <c r="T66" s="78">
        <f>SUMPRODUCT(LTA!F66:AJ66,LTA!F$101:AJ$101,LTA!F$103:AJ$103)</f>
        <v>295.44</v>
      </c>
      <c r="U66" s="78">
        <f>SUMPRODUCT(LTA!F66:AJ66,LTA!F$102:AJ$102,LTA!F$103:AJ$103)</f>
        <v>105.35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97.009999999999991</v>
      </c>
      <c r="AB66" s="117">
        <f>-STOA!N66</f>
        <v>-358.1</v>
      </c>
      <c r="AC66">
        <f t="shared" si="0"/>
        <v>15.877655380314637</v>
      </c>
      <c r="AD66">
        <f t="shared" si="1"/>
        <v>1056.4328897850885</v>
      </c>
      <c r="AE66">
        <f>'IDT-1'!B66</f>
        <v>0</v>
      </c>
      <c r="AF66" s="26"/>
      <c r="AG66">
        <f t="shared" si="2"/>
        <v>1056.4328897850885</v>
      </c>
      <c r="AI66" s="75">
        <f>PXIL!H66</f>
        <v>0</v>
      </c>
      <c r="AJ66" s="75">
        <f>PXIL!N66</f>
        <v>0</v>
      </c>
      <c r="AK66" s="75">
        <f>RTM_IEX!H66</f>
        <v>30.89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11.713408169628936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7.0474936000000001</v>
      </c>
      <c r="O67">
        <f>BRPL_ISGS_exbus!BB67</f>
        <v>752.66165567261771</v>
      </c>
      <c r="P67" s="77">
        <v>53.085217547968647</v>
      </c>
      <c r="Q67" s="77">
        <v>19.305312413982939</v>
      </c>
      <c r="R67" s="80">
        <v>38.500000000000007</v>
      </c>
      <c r="S67" s="80">
        <v>0</v>
      </c>
      <c r="T67" s="78">
        <f>SUMPRODUCT(LTA!F67:AJ67,LTA!F$101:AJ$101,LTA!F$103:AJ$103)</f>
        <v>270.73</v>
      </c>
      <c r="U67" s="78">
        <f>SUMPRODUCT(LTA!F67:AJ67,LTA!F$102:AJ$102,LTA!F$103:AJ$103)</f>
        <v>105.5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87.34</v>
      </c>
      <c r="AB67" s="117">
        <f>-STOA!N67</f>
        <v>-358.1</v>
      </c>
      <c r="AC67">
        <f t="shared" si="0"/>
        <v>15.818076226618368</v>
      </c>
      <c r="AD67">
        <f t="shared" si="1"/>
        <v>1049.7221105642084</v>
      </c>
      <c r="AE67">
        <f>'IDT-1'!B67</f>
        <v>24</v>
      </c>
      <c r="AF67" s="26"/>
      <c r="AG67">
        <f t="shared" si="2"/>
        <v>1073.7221105642084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11.713408169628936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7.3368187999999988</v>
      </c>
      <c r="O68">
        <f>BRPL_ISGS_exbus!BB68</f>
        <v>759.97986558410139</v>
      </c>
      <c r="P68" s="77">
        <v>53.085217547968647</v>
      </c>
      <c r="Q68" s="77">
        <v>19.305312413982939</v>
      </c>
      <c r="R68" s="80">
        <v>38.500000000000007</v>
      </c>
      <c r="S68" s="80">
        <v>0</v>
      </c>
      <c r="T68" s="78">
        <f>SUMPRODUCT(LTA!F68:AJ68,LTA!F$101:AJ$101,LTA!F$103:AJ$103)</f>
        <v>235.10999999999999</v>
      </c>
      <c r="U68" s="78">
        <f>SUMPRODUCT(LTA!F68:AJ68,LTA!F$102:AJ$102,LTA!F$103:AJ$103)</f>
        <v>105.22000000000001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76.139999999999986</v>
      </c>
      <c r="AB68" s="117">
        <f>-STOA!N68</f>
        <v>-358.1</v>
      </c>
      <c r="AC68">
        <f t="shared" ref="AC68:AC98" si="3">SUMIF(B68:AB68,"&gt;0")*$AC$2-SUMIF(B68:AB68,"&lt;0")*($AC$2/(1-$AC$2))+SUMIF(AI68:AR68,"&gt;0")*$AC$2-SUMIF(AI68:AR68,"&lt;0")*($AC$2/(1-$AC$2))</f>
        <v>15.547014535599427</v>
      </c>
      <c r="AD68">
        <f t="shared" ref="AD68:AD98" si="4">SUM(B68:AB68,AI68:AR68)-AC68</f>
        <v>1019.1907073667112</v>
      </c>
      <c r="AE68">
        <f>'IDT-1'!B68</f>
        <v>61</v>
      </c>
      <c r="AF68" s="26"/>
      <c r="AG68">
        <f t="shared" ref="AG68:AG98" si="5">SUM(AD68:AF68)+AT68</f>
        <v>1080.1907073667112</v>
      </c>
      <c r="AI68" s="75">
        <f>PXIL!H68</f>
        <v>0</v>
      </c>
      <c r="AJ68" s="75">
        <f>PXIL!N68</f>
        <v>0</v>
      </c>
      <c r="AK68" s="75">
        <f>RTM_IEX!H68</f>
        <v>8.69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11.713408169628936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7.5625928</v>
      </c>
      <c r="O69">
        <f>BRPL_ISGS_exbus!BB69</f>
        <v>719.78021331295895</v>
      </c>
      <c r="P69" s="77">
        <v>52.105305828303756</v>
      </c>
      <c r="Q69" s="77">
        <v>19.305312413982939</v>
      </c>
      <c r="R69" s="80">
        <v>38.500000000000007</v>
      </c>
      <c r="S69" s="80">
        <v>0</v>
      </c>
      <c r="T69" s="78">
        <f>SUMPRODUCT(LTA!F69:AJ69,LTA!F$101:AJ$101,LTA!F$103:AJ$103)</f>
        <v>185.16</v>
      </c>
      <c r="U69" s="78">
        <f>SUMPRODUCT(LTA!F69:AJ69,LTA!F$102:AJ$102,LTA!F$103:AJ$103)</f>
        <v>105.33000000000001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64.239999999999995</v>
      </c>
      <c r="AB69" s="117">
        <f>-STOA!N69</f>
        <v>-358.1</v>
      </c>
      <c r="AC69">
        <f t="shared" si="3"/>
        <v>15.034029183680319</v>
      </c>
      <c r="AD69">
        <f t="shared" si="4"/>
        <v>961.40990272782278</v>
      </c>
      <c r="AE69">
        <f>'IDT-1'!B69</f>
        <v>100</v>
      </c>
      <c r="AF69" s="26"/>
      <c r="AG69">
        <f t="shared" si="5"/>
        <v>1061.4099027278228</v>
      </c>
      <c r="AI69" s="75">
        <f>PXIL!H69</f>
        <v>0</v>
      </c>
      <c r="AJ69" s="75">
        <f>PXIL!N69</f>
        <v>0</v>
      </c>
      <c r="AK69" s="75">
        <f>RTM_IEX!H69</f>
        <v>53.09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12.365406713032959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7.4823176</v>
      </c>
      <c r="O70">
        <f>BRPL_ISGS_exbus!BB70</f>
        <v>729.89634976906746</v>
      </c>
      <c r="P70" s="77">
        <v>52.105305828303756</v>
      </c>
      <c r="Q70" s="77">
        <v>19.305312413982939</v>
      </c>
      <c r="R70" s="80">
        <v>38.5</v>
      </c>
      <c r="S70" s="80">
        <v>0</v>
      </c>
      <c r="T70" s="78">
        <f>SUMPRODUCT(LTA!F70:AJ70,LTA!F$101:AJ$101,LTA!F$103:AJ$103)</f>
        <v>155.63</v>
      </c>
      <c r="U70" s="78">
        <f>SUMPRODUCT(LTA!F70:AJ70,LTA!F$102:AJ$102,LTA!F$103:AJ$103)</f>
        <v>105.42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58.639999999999993</v>
      </c>
      <c r="AB70" s="117">
        <f>-STOA!N70</f>
        <v>-358.1</v>
      </c>
      <c r="AC70">
        <f t="shared" si="3"/>
        <v>14.423563370093596</v>
      </c>
      <c r="AD70">
        <f t="shared" si="4"/>
        <v>876.57822834092235</v>
      </c>
      <c r="AE70">
        <f>'IDT-1'!B70</f>
        <v>146</v>
      </c>
      <c r="AF70" s="26"/>
      <c r="AG70">
        <f t="shared" si="5"/>
        <v>1022.5782283409224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-8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12.365406713032959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-6.099095022624434</v>
      </c>
      <c r="M71">
        <f>EDWPCL!S71</f>
        <v>0</v>
      </c>
      <c r="N71">
        <f>'MSW BWN'!S71</f>
        <v>7.4655936000000001</v>
      </c>
      <c r="O71">
        <f>BRPL_ISGS_exbus!BB71</f>
        <v>740.05749245346749</v>
      </c>
      <c r="P71" s="77">
        <v>52.105305828303756</v>
      </c>
      <c r="Q71" s="77">
        <v>19.305312413982939</v>
      </c>
      <c r="R71" s="80">
        <v>30.46</v>
      </c>
      <c r="S71" s="80">
        <v>0</v>
      </c>
      <c r="T71" s="78">
        <f>SUMPRODUCT(LTA!F71:AJ71,LTA!F$101:AJ$101,LTA!F$103:AJ$103)</f>
        <v>133.57</v>
      </c>
      <c r="U71" s="78">
        <f>SUMPRODUCT(LTA!F71:AJ71,LTA!F$102:AJ$102,LTA!F$103:AJ$103)</f>
        <v>105.07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90.95</v>
      </c>
      <c r="AB71" s="117">
        <f>-STOA!N71</f>
        <v>-358.1</v>
      </c>
      <c r="AC71">
        <f t="shared" si="3"/>
        <v>15.094963352595132</v>
      </c>
      <c r="AD71">
        <f t="shared" si="4"/>
        <v>968.32894226830672</v>
      </c>
      <c r="AE71">
        <f>'IDT-1'!B71</f>
        <v>145.53100000000001</v>
      </c>
      <c r="AF71" s="26"/>
      <c r="AG71">
        <f t="shared" si="5"/>
        <v>1113.8599422683067</v>
      </c>
      <c r="AI71" s="75">
        <f>PXIL!H71</f>
        <v>0</v>
      </c>
      <c r="AJ71" s="75">
        <f>PXIL!N71</f>
        <v>0</v>
      </c>
      <c r="AK71" s="75">
        <f>RTM_IEX!H71</f>
        <v>72.39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12.365406713032959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7.5860063999999987</v>
      </c>
      <c r="O72">
        <f>BRPL_ISGS_exbus!BB72</f>
        <v>754.59661990261986</v>
      </c>
      <c r="P72" s="77">
        <v>52.105305828303756</v>
      </c>
      <c r="Q72" s="77">
        <v>19.305312413982939</v>
      </c>
      <c r="R72" s="80">
        <v>23.68</v>
      </c>
      <c r="S72" s="80">
        <v>0</v>
      </c>
      <c r="T72" s="78">
        <f>SUMPRODUCT(LTA!F72:AJ72,LTA!F$101:AJ$101,LTA!F$103:AJ$103)</f>
        <v>116.99</v>
      </c>
      <c r="U72" s="78">
        <f>SUMPRODUCT(LTA!F72:AJ72,LTA!F$102:AJ$102,LTA!F$103:AJ$103)</f>
        <v>103.77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106.74999999999999</v>
      </c>
      <c r="AB72" s="117">
        <f>-STOA!N72</f>
        <v>-358.1</v>
      </c>
      <c r="AC72">
        <f t="shared" si="3"/>
        <v>14.76397318853129</v>
      </c>
      <c r="AD72">
        <f t="shared" si="4"/>
        <v>930.99177745603686</v>
      </c>
      <c r="AE72">
        <f>'IDT-1'!B72</f>
        <v>158.648</v>
      </c>
      <c r="AF72" s="26"/>
      <c r="AG72">
        <f t="shared" si="5"/>
        <v>1089.6397774560369</v>
      </c>
      <c r="AI72" s="75">
        <f>PXIL!H72</f>
        <v>0</v>
      </c>
      <c r="AJ72" s="75">
        <f>PXIL!N72</f>
        <v>0</v>
      </c>
      <c r="AK72" s="75">
        <f>RTM_IEX!H72</f>
        <v>28.95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13.007220428529497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7.4087319999999988</v>
      </c>
      <c r="O73">
        <f>BRPL_ISGS_exbus!BB73</f>
        <v>782.13927653814585</v>
      </c>
      <c r="P73" s="77">
        <v>52.105305828303756</v>
      </c>
      <c r="Q73" s="77">
        <v>19.305312413982939</v>
      </c>
      <c r="R73" s="80">
        <v>15.255137029955385</v>
      </c>
      <c r="S73" s="80">
        <v>0</v>
      </c>
      <c r="T73" s="78">
        <f>SUMPRODUCT(LTA!F73:AJ73,LTA!F$101:AJ$101,LTA!F$103:AJ$103)</f>
        <v>105.14</v>
      </c>
      <c r="U73" s="78">
        <f>SUMPRODUCT(LTA!F73:AJ73,LTA!F$102:AJ$102,LTA!F$103:AJ$103)</f>
        <v>100.50999999999999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161.85999999999999</v>
      </c>
      <c r="AB73" s="117">
        <f>-STOA!N73</f>
        <v>-358.1</v>
      </c>
      <c r="AC73">
        <f t="shared" si="3"/>
        <v>16.061289718763899</v>
      </c>
      <c r="AD73">
        <f t="shared" si="4"/>
        <v>1077.1167939067823</v>
      </c>
      <c r="AE73">
        <f>'IDT-1'!B73</f>
        <v>147.887</v>
      </c>
      <c r="AF73" s="26"/>
      <c r="AG73">
        <f t="shared" si="5"/>
        <v>1225.0037939067822</v>
      </c>
      <c r="AI73" s="75">
        <f>PXIL!H73</f>
        <v>0</v>
      </c>
      <c r="AJ73" s="75">
        <f>PXIL!N73</f>
        <v>0</v>
      </c>
      <c r="AK73" s="75">
        <f>RTM_IEX!H73</f>
        <v>116.79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13.007220428529497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7.2816296000000005</v>
      </c>
      <c r="O74">
        <f>BRPL_ISGS_exbus!BB74</f>
        <v>827.67354705475691</v>
      </c>
      <c r="P74" s="77">
        <v>51.86</v>
      </c>
      <c r="Q74" s="77">
        <v>19.309999999999999</v>
      </c>
      <c r="R74" s="80">
        <v>10.140000000000002</v>
      </c>
      <c r="S74" s="80">
        <v>0</v>
      </c>
      <c r="T74" s="78">
        <f>SUMPRODUCT(LTA!F74:AJ74,LTA!F$101:AJ$101,LTA!F$103:AJ$103)</f>
        <v>90.990000000000009</v>
      </c>
      <c r="U74" s="78">
        <f>SUMPRODUCT(LTA!F74:AJ74,LTA!F$102:AJ$102,LTA!F$103:AJ$103)</f>
        <v>80.47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126.68</v>
      </c>
      <c r="AB74" s="117">
        <f>-STOA!N74</f>
        <v>-358.1</v>
      </c>
      <c r="AC74">
        <f t="shared" si="3"/>
        <v>15.523006151794347</v>
      </c>
      <c r="AD74">
        <f t="shared" si="4"/>
        <v>1016.4864903181206</v>
      </c>
      <c r="AE74">
        <f>'IDT-1'!B74</f>
        <v>240.76400000000001</v>
      </c>
      <c r="AF74" s="26"/>
      <c r="AG74">
        <f t="shared" si="5"/>
        <v>1257.2504903181207</v>
      </c>
      <c r="AI74" s="75">
        <f>PXIL!H74</f>
        <v>0</v>
      </c>
      <c r="AJ74" s="75">
        <f>PXIL!N74</f>
        <v>0</v>
      </c>
      <c r="AK74" s="75">
        <f>RTM_IEX!H74</f>
        <v>84.94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13.120986204872322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7.5542308</v>
      </c>
      <c r="O75">
        <f>BRPL_ISGS_exbus!BB75</f>
        <v>835.01452324936372</v>
      </c>
      <c r="P75" s="77">
        <v>111.16999999999999</v>
      </c>
      <c r="Q75" s="77">
        <v>19.303928353348262</v>
      </c>
      <c r="R75" s="80">
        <v>0</v>
      </c>
      <c r="S75" s="80">
        <v>0</v>
      </c>
      <c r="T75" s="78">
        <f>SUMPRODUCT(LTA!F75:AJ75,LTA!F$101:AJ$101,LTA!F$103:AJ$103)</f>
        <v>74.53</v>
      </c>
      <c r="U75" s="78">
        <f>SUMPRODUCT(LTA!F75:AJ75,LTA!F$102:AJ$102,LTA!F$103:AJ$103)</f>
        <v>77.149999999999991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44.26</v>
      </c>
      <c r="AB75" s="117">
        <f>-STOA!N75</f>
        <v>0</v>
      </c>
      <c r="AC75">
        <f t="shared" si="3"/>
        <v>11.690183875510023</v>
      </c>
      <c r="AD75">
        <f t="shared" si="4"/>
        <v>1304.1505841187031</v>
      </c>
      <c r="AE75">
        <f>'IDT-1'!B75</f>
        <v>30</v>
      </c>
      <c r="AF75" s="26"/>
      <c r="AG75">
        <f t="shared" si="5"/>
        <v>1334.1505841187031</v>
      </c>
      <c r="AI75" s="75">
        <f>PXIL!H75</f>
        <v>0</v>
      </c>
      <c r="AJ75" s="75">
        <f>PXIL!N75</f>
        <v>0</v>
      </c>
      <c r="AK75" s="75">
        <f>RTM_IEX!H75</f>
        <v>55.98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13.120986204872322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7.3451807999999996</v>
      </c>
      <c r="O76">
        <f>BRPL_ISGS_exbus!BB76</f>
        <v>866.94598874693747</v>
      </c>
      <c r="P76" s="77">
        <v>111.17451690232407</v>
      </c>
      <c r="Q76" s="77">
        <v>19.302860530606196</v>
      </c>
      <c r="R76" s="80">
        <v>0</v>
      </c>
      <c r="S76" s="80">
        <v>0</v>
      </c>
      <c r="T76" s="78">
        <f>SUMPRODUCT(LTA!F76:AJ76,LTA!F$101:AJ$101,LTA!F$103:AJ$103)</f>
        <v>63.239999999999995</v>
      </c>
      <c r="U76" s="78">
        <f>SUMPRODUCT(LTA!F76:AJ76,LTA!F$102:AJ$102,LTA!F$103:AJ$103)</f>
        <v>73.94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42.86</v>
      </c>
      <c r="AB76" s="117">
        <f>-STOA!N76</f>
        <v>0</v>
      </c>
      <c r="AC76">
        <f t="shared" si="3"/>
        <v>11.888939483788993</v>
      </c>
      <c r="AD76">
        <f t="shared" si="4"/>
        <v>1326.5376930875798</v>
      </c>
      <c r="AE76">
        <f>'IDT-1'!B76</f>
        <v>40</v>
      </c>
      <c r="AF76" s="26"/>
      <c r="AG76">
        <f t="shared" si="5"/>
        <v>1366.5376930875798</v>
      </c>
      <c r="AI76" s="75">
        <f>PXIL!H76</f>
        <v>0</v>
      </c>
      <c r="AJ76" s="75">
        <f>PXIL!N76</f>
        <v>0</v>
      </c>
      <c r="AK76" s="75">
        <f>RTM_IEX!H76</f>
        <v>62.74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3.5507587156748439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84.02388963473912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7.3284567999999988</v>
      </c>
      <c r="O77">
        <f>BRPL_ISGS_exbus!BB77</f>
        <v>880.48724990341191</v>
      </c>
      <c r="P77" s="77">
        <v>111.17451690232407</v>
      </c>
      <c r="Q77" s="77">
        <v>19.302860530606196</v>
      </c>
      <c r="R77" s="80">
        <v>0</v>
      </c>
      <c r="S77" s="80">
        <v>0</v>
      </c>
      <c r="T77" s="78">
        <f>SUMPRODUCT(LTA!F77:AJ77,LTA!F$101:AJ$101,LTA!F$103:AJ$103)</f>
        <v>60.039999999999992</v>
      </c>
      <c r="U77" s="78">
        <f>SUMPRODUCT(LTA!F77:AJ77,LTA!F$102:AJ$102,LTA!F$103:AJ$103)</f>
        <v>70.819999999999993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42.16</v>
      </c>
      <c r="AB77" s="117">
        <f>-STOA!N77</f>
        <v>0</v>
      </c>
      <c r="AC77">
        <f t="shared" si="3"/>
        <v>12.15077740886103</v>
      </c>
      <c r="AD77">
        <f t="shared" si="4"/>
        <v>1356.0301648297846</v>
      </c>
      <c r="AE77">
        <f>'IDT-1'!B77</f>
        <v>32</v>
      </c>
      <c r="AF77" s="26"/>
      <c r="AG77">
        <f t="shared" si="5"/>
        <v>1388.0301648297846</v>
      </c>
      <c r="AI77" s="75">
        <f>PXIL!H77</f>
        <v>0</v>
      </c>
      <c r="AJ77" s="75">
        <f>PXIL!N77</f>
        <v>0</v>
      </c>
      <c r="AK77" s="75">
        <f>RTM_IEX!H77</f>
        <v>95.56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13.120986204872322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84.02388963473912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7.1528547999999992</v>
      </c>
      <c r="O78">
        <f>BRPL_ISGS_exbus!BB78</f>
        <v>880.48724990341191</v>
      </c>
      <c r="P78" s="77">
        <v>111.17451690232407</v>
      </c>
      <c r="Q78" s="77">
        <v>19.302860530606196</v>
      </c>
      <c r="R78" s="80">
        <v>0</v>
      </c>
      <c r="S78" s="80">
        <v>0</v>
      </c>
      <c r="T78" s="78">
        <f>SUMPRODUCT(LTA!F78:AJ78,LTA!F$101:AJ$101,LTA!F$103:AJ$103)</f>
        <v>57.4</v>
      </c>
      <c r="U78" s="78">
        <f>SUMPRODUCT(LTA!F78:AJ78,LTA!F$102:AJ$102,LTA!F$103:AJ$103)</f>
        <v>67.39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42.16</v>
      </c>
      <c r="AB78" s="117">
        <f>-STOA!N78</f>
        <v>0</v>
      </c>
      <c r="AC78">
        <f t="shared" si="3"/>
        <v>12.239522113165972</v>
      </c>
      <c r="AD78">
        <f t="shared" si="4"/>
        <v>1366.0260456146775</v>
      </c>
      <c r="AE78">
        <f>'IDT-1'!B78</f>
        <v>19</v>
      </c>
      <c r="AF78" s="26"/>
      <c r="AG78">
        <f t="shared" si="5"/>
        <v>1385.0260456146775</v>
      </c>
      <c r="AI78" s="75">
        <f>PXIL!H78</f>
        <v>0</v>
      </c>
      <c r="AJ78" s="75">
        <f>PXIL!N78</f>
        <v>0</v>
      </c>
      <c r="AK78" s="75">
        <f>RTM_IEX!H78</f>
        <v>102.32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3.5507587156748439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84.02388963473912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7.1127171999999996</v>
      </c>
      <c r="O79">
        <f>BRPL_ISGS_exbus!BB79</f>
        <v>865.3836494252588</v>
      </c>
      <c r="P79" s="77">
        <v>111.17451690232407</v>
      </c>
      <c r="Q79" s="77">
        <v>19.302860530606196</v>
      </c>
      <c r="R79" s="80">
        <v>0</v>
      </c>
      <c r="S79" s="80">
        <v>0</v>
      </c>
      <c r="T79" s="78">
        <f>SUMPRODUCT(LTA!F79:AJ79,LTA!F$101:AJ$101,LTA!F$103:AJ$103)</f>
        <v>55.25</v>
      </c>
      <c r="U79" s="78">
        <f>SUMPRODUCT(LTA!F79:AJ79,LTA!F$102:AJ$102,LTA!F$103:AJ$103)</f>
        <v>64.92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42.16</v>
      </c>
      <c r="AB79" s="117">
        <f>-STOA!N79</f>
        <v>0</v>
      </c>
      <c r="AC79">
        <f t="shared" si="3"/>
        <v>12.244591216173285</v>
      </c>
      <c r="AD79">
        <f t="shared" si="4"/>
        <v>1366.5970109443194</v>
      </c>
      <c r="AE79">
        <f>'IDT-1'!B79</f>
        <v>0</v>
      </c>
      <c r="AF79" s="26"/>
      <c r="AG79">
        <f t="shared" si="5"/>
        <v>1366.5970109443194</v>
      </c>
      <c r="AI79" s="75">
        <f>PXIL!H79</f>
        <v>0</v>
      </c>
      <c r="AJ79" s="75">
        <f>PXIL!N79</f>
        <v>0</v>
      </c>
      <c r="AK79" s="75">
        <f>RTM_IEX!H79</f>
        <v>132.22999999999999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3.5507587156748439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84.02388963473912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7.0006663999999992</v>
      </c>
      <c r="O80">
        <f>BRPL_ISGS_exbus!BB80</f>
        <v>865.3836494252588</v>
      </c>
      <c r="P80" s="77">
        <v>111.17451690232407</v>
      </c>
      <c r="Q80" s="77">
        <v>19.302860530606196</v>
      </c>
      <c r="R80" s="80">
        <v>0</v>
      </c>
      <c r="S80" s="80">
        <v>0</v>
      </c>
      <c r="T80" s="78">
        <f>SUMPRODUCT(LTA!F80:AJ80,LTA!F$101:AJ$101,LTA!F$103:AJ$103)</f>
        <v>52.940000000000005</v>
      </c>
      <c r="U80" s="78">
        <f>SUMPRODUCT(LTA!F80:AJ80,LTA!F$102:AJ$102,LTA!F$103:AJ$103)</f>
        <v>63.550000000000004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42.16</v>
      </c>
      <c r="AB80" s="117">
        <f>-STOA!N80</f>
        <v>0</v>
      </c>
      <c r="AC80">
        <f t="shared" si="3"/>
        <v>12.134749169133286</v>
      </c>
      <c r="AD80">
        <f t="shared" si="4"/>
        <v>1354.2248021913595</v>
      </c>
      <c r="AE80">
        <f>'IDT-1'!B80</f>
        <v>0</v>
      </c>
      <c r="AF80" s="26"/>
      <c r="AG80">
        <f t="shared" si="5"/>
        <v>1354.2248021913595</v>
      </c>
      <c r="AI80" s="75">
        <f>PXIL!H80</f>
        <v>0</v>
      </c>
      <c r="AJ80" s="75">
        <f>PXIL!N80</f>
        <v>0</v>
      </c>
      <c r="AK80" s="75">
        <f>RTM_IEX!H80</f>
        <v>123.54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13.120986204872322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7.1679063999999988</v>
      </c>
      <c r="O81">
        <f>BRPL_ISGS_exbus!BB81</f>
        <v>866.90400185399017</v>
      </c>
      <c r="P81" s="77">
        <v>53.08</v>
      </c>
      <c r="Q81" s="77">
        <v>19.303928353348262</v>
      </c>
      <c r="R81" s="80">
        <v>0</v>
      </c>
      <c r="S81" s="80">
        <v>0</v>
      </c>
      <c r="T81" s="78">
        <f>SUMPRODUCT(LTA!F81:AJ81,LTA!F$101:AJ$101,LTA!F$103:AJ$103)</f>
        <v>50.96</v>
      </c>
      <c r="U81" s="78">
        <f>SUMPRODUCT(LTA!F81:AJ81,LTA!F$102:AJ$102,LTA!F$103:AJ$103)</f>
        <v>60.67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42.16</v>
      </c>
      <c r="AB81" s="117">
        <f>-STOA!N81</f>
        <v>0</v>
      </c>
      <c r="AC81">
        <f t="shared" si="3"/>
        <v>12.393331632510737</v>
      </c>
      <c r="AD81">
        <f t="shared" si="4"/>
        <v>1383.3505905663289</v>
      </c>
      <c r="AE81">
        <f>'IDT-1'!B81</f>
        <v>0</v>
      </c>
      <c r="AF81" s="26"/>
      <c r="AG81">
        <f t="shared" si="5"/>
        <v>1383.3505905663289</v>
      </c>
      <c r="AI81" s="75">
        <f>PXIL!H81</f>
        <v>0</v>
      </c>
      <c r="AJ81" s="75">
        <f>PXIL!N81</f>
        <v>0</v>
      </c>
      <c r="AK81" s="75">
        <f>RTM_IEX!H81</f>
        <v>204.62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13.120986204872322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6.8635295999999997</v>
      </c>
      <c r="O82">
        <f>BRPL_ISGS_exbus!BB82</f>
        <v>866.83605429051613</v>
      </c>
      <c r="P82" s="77">
        <v>53.08</v>
      </c>
      <c r="Q82" s="77">
        <v>19.303928353348262</v>
      </c>
      <c r="R82" s="80">
        <v>0</v>
      </c>
      <c r="S82" s="80">
        <v>0</v>
      </c>
      <c r="T82" s="78">
        <f>SUMPRODUCT(LTA!F82:AJ82,LTA!F$101:AJ$101,LTA!F$103:AJ$103)</f>
        <v>48.91</v>
      </c>
      <c r="U82" s="78">
        <f>SUMPRODUCT(LTA!F82:AJ82,LTA!F$102:AJ$102,LTA!F$103:AJ$103)</f>
        <v>57.67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42.16</v>
      </c>
      <c r="AB82" s="117">
        <f>-STOA!N82</f>
        <v>0</v>
      </c>
      <c r="AC82">
        <f t="shared" si="3"/>
        <v>12.286215178112165</v>
      </c>
      <c r="AD82">
        <f t="shared" si="4"/>
        <v>1371.2853826572534</v>
      </c>
      <c r="AE82">
        <f>'IDT-1'!B82</f>
        <v>0</v>
      </c>
      <c r="AF82" s="26"/>
      <c r="AG82">
        <f t="shared" si="5"/>
        <v>1371.2853826572534</v>
      </c>
      <c r="AI82" s="75">
        <f>PXIL!H82</f>
        <v>0</v>
      </c>
      <c r="AJ82" s="75">
        <f>PXIL!N82</f>
        <v>0</v>
      </c>
      <c r="AK82" s="75">
        <f>RTM_IEX!H82</f>
        <v>197.87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13.120986204872322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6.8317540000000001</v>
      </c>
      <c r="O83">
        <f>BRPL_ISGS_exbus!BB83</f>
        <v>860.29554268423499</v>
      </c>
      <c r="P83" s="77">
        <v>51.244694887300717</v>
      </c>
      <c r="Q83" s="77">
        <v>18.63</v>
      </c>
      <c r="R83" s="80">
        <v>0</v>
      </c>
      <c r="S83" s="80">
        <v>0</v>
      </c>
      <c r="T83" s="78">
        <f>SUMPRODUCT(LTA!F83:AJ83,LTA!F$101:AJ$101,LTA!F$103:AJ$103)</f>
        <v>48.440000000000005</v>
      </c>
      <c r="U83" s="78">
        <f>SUMPRODUCT(LTA!F83:AJ83,LTA!F$102:AJ$102,LTA!F$103:AJ$103)</f>
        <v>52.44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41.98</v>
      </c>
      <c r="AB83" s="117">
        <f>-STOA!N83</f>
        <v>0</v>
      </c>
      <c r="AC83">
        <f t="shared" si="3"/>
        <v>11.882721796195671</v>
      </c>
      <c r="AD83">
        <f t="shared" si="4"/>
        <v>1325.8373553668412</v>
      </c>
      <c r="AE83">
        <f>'IDT-1'!B83</f>
        <v>0</v>
      </c>
      <c r="AF83" s="26"/>
      <c r="AG83">
        <f t="shared" si="5"/>
        <v>1325.8373553668412</v>
      </c>
      <c r="AI83" s="75">
        <f>PXIL!H83</f>
        <v>0</v>
      </c>
      <c r="AJ83" s="75">
        <f>PXIL!N83</f>
        <v>0</v>
      </c>
      <c r="AK83" s="75">
        <f>RTM_IEX!H83</f>
        <v>166.98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13.120986204872322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7.1929923999999996</v>
      </c>
      <c r="O84">
        <f>BRPL_ISGS_exbus!BB84</f>
        <v>860.02571258943499</v>
      </c>
      <c r="P84" s="77">
        <v>51.244694887300717</v>
      </c>
      <c r="Q84" s="77">
        <v>18.63</v>
      </c>
      <c r="R84" s="80">
        <v>0</v>
      </c>
      <c r="S84" s="80">
        <v>0</v>
      </c>
      <c r="T84" s="78">
        <f>SUMPRODUCT(LTA!F84:AJ84,LTA!F$101:AJ$101,LTA!F$103:AJ$103)</f>
        <v>46.300000000000004</v>
      </c>
      <c r="U84" s="78">
        <f>SUMPRODUCT(LTA!F84:AJ84,LTA!F$102:AJ$102,LTA!F$103:AJ$103)</f>
        <v>47.29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41.98</v>
      </c>
      <c r="AB84" s="117">
        <f>-STOA!N84</f>
        <v>0</v>
      </c>
      <c r="AC84">
        <f t="shared" si="3"/>
        <v>11.776870189281434</v>
      </c>
      <c r="AD84">
        <f t="shared" si="4"/>
        <v>1313.9146152789554</v>
      </c>
      <c r="AE84">
        <f>'IDT-1'!B84</f>
        <v>0</v>
      </c>
      <c r="AF84" s="26"/>
      <c r="AG84">
        <f t="shared" si="5"/>
        <v>1313.9146152789554</v>
      </c>
      <c r="AI84" s="75">
        <f>PXIL!H84</f>
        <v>0</v>
      </c>
      <c r="AJ84" s="75">
        <f>PXIL!N84</f>
        <v>0</v>
      </c>
      <c r="AK84" s="75">
        <f>RTM_IEX!H84</f>
        <v>162.15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13.120986204872322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6.8468056000000006</v>
      </c>
      <c r="O85">
        <f>BRPL_ISGS_exbus!BB85</f>
        <v>879.37341628901072</v>
      </c>
      <c r="P85" s="77">
        <v>111.1634253947602</v>
      </c>
      <c r="Q85" s="77">
        <v>38.246918762438938</v>
      </c>
      <c r="R85" s="80">
        <v>0</v>
      </c>
      <c r="S85" s="80">
        <v>0</v>
      </c>
      <c r="T85" s="78">
        <f>SUMPRODUCT(LTA!F85:AJ85,LTA!F$101:AJ$101,LTA!F$103:AJ$103)</f>
        <v>43.74</v>
      </c>
      <c r="U85" s="78">
        <f>SUMPRODUCT(LTA!F85:AJ85,LTA!F$102:AJ$102,LTA!F$103:AJ$103)</f>
        <v>42.46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41.98</v>
      </c>
      <c r="AB85" s="117">
        <f>-STOA!N85</f>
        <v>0</v>
      </c>
      <c r="AC85">
        <f t="shared" si="3"/>
        <v>11.897807963437211</v>
      </c>
      <c r="AD85">
        <f t="shared" si="4"/>
        <v>1158.7908436742739</v>
      </c>
      <c r="AE85">
        <f>'IDT-1'!B85</f>
        <v>0</v>
      </c>
      <c r="AF85" s="26"/>
      <c r="AG85">
        <f t="shared" si="5"/>
        <v>1158.7908436742739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13.120986204872322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6.9036672000000001</v>
      </c>
      <c r="O86">
        <f>BRPL_ISGS_exbus!BB86</f>
        <v>872.06733296491075</v>
      </c>
      <c r="P86" s="77">
        <v>111.1634253947602</v>
      </c>
      <c r="Q86" s="77">
        <v>38.246918762438938</v>
      </c>
      <c r="R86" s="80">
        <v>0</v>
      </c>
      <c r="S86" s="80">
        <v>0</v>
      </c>
      <c r="T86" s="78">
        <f>SUMPRODUCT(LTA!F86:AJ86,LTA!F$101:AJ$101,LTA!F$103:AJ$103)</f>
        <v>50.910000000000004</v>
      </c>
      <c r="U86" s="78">
        <f>SUMPRODUCT(LTA!F86:AJ86,LTA!F$102:AJ$102,LTA!F$103:AJ$103)</f>
        <v>51.85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41.98</v>
      </c>
      <c r="AB86" s="117">
        <f>-STOA!N86</f>
        <v>0</v>
      </c>
      <c r="AC86">
        <f t="shared" si="3"/>
        <v>11.819936516865615</v>
      </c>
      <c r="AD86">
        <f t="shared" si="4"/>
        <v>1186.1794933967451</v>
      </c>
      <c r="AE86">
        <f>'IDT-1'!B86</f>
        <v>0</v>
      </c>
      <c r="AF86" s="26"/>
      <c r="AG86">
        <f t="shared" si="5"/>
        <v>1186.1794933967451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-66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13.120986204872322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6.7748923999999997</v>
      </c>
      <c r="O87">
        <f>BRPL_ISGS_exbus!BB87</f>
        <v>854.20380415252998</v>
      </c>
      <c r="P87" s="77">
        <v>111.1634253947602</v>
      </c>
      <c r="Q87" s="77">
        <v>38.246918762438938</v>
      </c>
      <c r="R87" s="80">
        <v>0</v>
      </c>
      <c r="S87" s="80">
        <v>0</v>
      </c>
      <c r="T87" s="78">
        <f>SUMPRODUCT(LTA!F87:AJ87,LTA!F$101:AJ$101,LTA!F$103:AJ$103)</f>
        <v>50.7</v>
      </c>
      <c r="U87" s="78">
        <f>SUMPRODUCT(LTA!F87:AJ87,LTA!F$102:AJ$102,LTA!F$103:AJ$103)</f>
        <v>51.120000000000005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40.86</v>
      </c>
      <c r="AB87" s="117">
        <f>-STOA!N87</f>
        <v>0</v>
      </c>
      <c r="AC87">
        <f t="shared" si="3"/>
        <v>11.057519828611774</v>
      </c>
      <c r="AD87">
        <f t="shared" si="4"/>
        <v>1232.8896064726182</v>
      </c>
      <c r="AE87">
        <f>'IDT-1'!B87</f>
        <v>0</v>
      </c>
      <c r="AF87" s="26"/>
      <c r="AG87">
        <f t="shared" si="5"/>
        <v>1232.8896064726182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13.120986204872322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7.1528547999999992</v>
      </c>
      <c r="O88">
        <f>BRPL_ISGS_exbus!BB88</f>
        <v>821.72886326602975</v>
      </c>
      <c r="P88" s="77">
        <v>111.1634253947602</v>
      </c>
      <c r="Q88" s="77">
        <v>38.246918762438938</v>
      </c>
      <c r="R88" s="80">
        <v>0</v>
      </c>
      <c r="S88" s="80">
        <v>0</v>
      </c>
      <c r="T88" s="78">
        <f>SUMPRODUCT(LTA!F88:AJ88,LTA!F$101:AJ$101,LTA!F$103:AJ$103)</f>
        <v>50.34</v>
      </c>
      <c r="U88" s="78">
        <f>SUMPRODUCT(LTA!F88:AJ88,LTA!F$102:AJ$102,LTA!F$103:AJ$103)</f>
        <v>50.38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40.86</v>
      </c>
      <c r="AB88" s="117">
        <f>-STOA!N88</f>
        <v>0</v>
      </c>
      <c r="AC88">
        <f t="shared" si="3"/>
        <v>10.765386417930571</v>
      </c>
      <c r="AD88">
        <f t="shared" si="4"/>
        <v>1199.9847613967993</v>
      </c>
      <c r="AE88">
        <f>'IDT-1'!B88</f>
        <v>0</v>
      </c>
      <c r="AF88" s="26"/>
      <c r="AG88">
        <f t="shared" si="5"/>
        <v>1199.9847613967993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13.120986204872322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6.9672183999999993</v>
      </c>
      <c r="O89">
        <f>BRPL_ISGS_exbus!BB89</f>
        <v>776.4978957031974</v>
      </c>
      <c r="P89" s="77">
        <v>111.1634253947602</v>
      </c>
      <c r="Q89" s="77">
        <v>38.246918762438938</v>
      </c>
      <c r="R89" s="80">
        <v>0</v>
      </c>
      <c r="S89" s="80">
        <v>0</v>
      </c>
      <c r="T89" s="78">
        <f>SUMPRODUCT(LTA!F89:AJ89,LTA!F$101:AJ$101,LTA!F$103:AJ$103)</f>
        <v>49.83</v>
      </c>
      <c r="U89" s="78">
        <f>SUMPRODUCT(LTA!F89:AJ89,LTA!F$102:AJ$102,LTA!F$103:AJ$103)</f>
        <v>49.94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40.86</v>
      </c>
      <c r="AB89" s="117">
        <f>-STOA!N89</f>
        <v>0</v>
      </c>
      <c r="AC89">
        <f t="shared" si="3"/>
        <v>10.641460383767896</v>
      </c>
      <c r="AD89">
        <f t="shared" si="4"/>
        <v>1121.7420834681295</v>
      </c>
      <c r="AE89">
        <f>'IDT-1'!B89</f>
        <v>0</v>
      </c>
      <c r="AF89" s="26"/>
      <c r="AG89">
        <f t="shared" si="5"/>
        <v>1121.7420834681295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-32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13.120986204872322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7.0408039999999996</v>
      </c>
      <c r="O90">
        <f>BRPL_ISGS_exbus!BB90</f>
        <v>745.56193782518221</v>
      </c>
      <c r="P90" s="77">
        <v>111.1634253947602</v>
      </c>
      <c r="Q90" s="77">
        <v>38.246918762438938</v>
      </c>
      <c r="R90" s="80">
        <v>0</v>
      </c>
      <c r="S90" s="80">
        <v>0</v>
      </c>
      <c r="T90" s="78">
        <f>SUMPRODUCT(LTA!F90:AJ90,LTA!F$101:AJ$101,LTA!F$103:AJ$103)</f>
        <v>49.35</v>
      </c>
      <c r="U90" s="78">
        <f>SUMPRODUCT(LTA!F90:AJ90,LTA!F$102:AJ$102,LTA!F$103:AJ$103)</f>
        <v>50.92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40.86</v>
      </c>
      <c r="AB90" s="117">
        <f>-STOA!N90</f>
        <v>0</v>
      </c>
      <c r="AC90">
        <f t="shared" si="3"/>
        <v>10.21759542701111</v>
      </c>
      <c r="AD90">
        <f t="shared" si="4"/>
        <v>1138.2835761468712</v>
      </c>
      <c r="AE90">
        <f>'IDT-1'!B90</f>
        <v>0</v>
      </c>
      <c r="AF90" s="26"/>
      <c r="AG90">
        <f t="shared" si="5"/>
        <v>1138.2835761468712</v>
      </c>
      <c r="AI90" s="75">
        <f>PXIL!H90</f>
        <v>0</v>
      </c>
      <c r="AJ90" s="75">
        <f>PXIL!N90</f>
        <v>0</v>
      </c>
      <c r="AK90" s="75">
        <f>RTM_IEX!H90</f>
        <v>14.48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-6.1058823529411761</v>
      </c>
      <c r="M91">
        <f>EDWPCL!S91</f>
        <v>0</v>
      </c>
      <c r="N91">
        <f>'MSW BWN'!S91</f>
        <v>7.4087319999999988</v>
      </c>
      <c r="O91">
        <f>BRPL_ISGS_exbus!BB91</f>
        <v>736.56771644138234</v>
      </c>
      <c r="P91" s="77">
        <v>111.1634253947602</v>
      </c>
      <c r="Q91" s="77">
        <v>38.246918762438938</v>
      </c>
      <c r="R91" s="80">
        <v>0</v>
      </c>
      <c r="S91" s="80">
        <v>0</v>
      </c>
      <c r="T91" s="78">
        <f>SUMPRODUCT(LTA!F91:AJ91,LTA!F$101:AJ$101,LTA!F$103:AJ$103)</f>
        <v>49.31</v>
      </c>
      <c r="U91" s="78">
        <f>SUMPRODUCT(LTA!F91:AJ91,LTA!F$102:AJ$102,LTA!F$103:AJ$103)</f>
        <v>51.5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209.51</v>
      </c>
      <c r="AB91" s="117">
        <f>-STOA!N91</f>
        <v>-269.19</v>
      </c>
      <c r="AC91">
        <f t="shared" si="3"/>
        <v>14.2751215699739</v>
      </c>
      <c r="AD91">
        <f t="shared" si="4"/>
        <v>1054.5806645152779</v>
      </c>
      <c r="AE91">
        <f>'IDT-1'!B91</f>
        <v>51.024999999999999</v>
      </c>
      <c r="AF91" s="26"/>
      <c r="AG91">
        <f t="shared" si="5"/>
        <v>1105.605664515278</v>
      </c>
      <c r="AI91" s="75">
        <f>PXIL!H91</f>
        <v>0</v>
      </c>
      <c r="AJ91" s="75">
        <f>PXIL!N91</f>
        <v>0</v>
      </c>
      <c r="AK91" s="75">
        <f>RTM_IEX!H91</f>
        <v>43.44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7.1679063999999988</v>
      </c>
      <c r="O92">
        <f>BRPL_ISGS_exbus!BB92</f>
        <v>732.33734160218239</v>
      </c>
      <c r="P92" s="77">
        <v>111.1634253947602</v>
      </c>
      <c r="Q92" s="77">
        <v>38.246918762438938</v>
      </c>
      <c r="R92" s="80">
        <v>0</v>
      </c>
      <c r="S92" s="80">
        <v>0</v>
      </c>
      <c r="T92" s="78">
        <f>SUMPRODUCT(LTA!F92:AJ92,LTA!F$101:AJ$101,LTA!F$103:AJ$103)</f>
        <v>49.72</v>
      </c>
      <c r="U92" s="78">
        <f>SUMPRODUCT(LTA!F92:AJ92,LTA!F$102:AJ$102,LTA!F$103:AJ$103)</f>
        <v>67.91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257.77</v>
      </c>
      <c r="AB92" s="117">
        <f>-STOA!N92</f>
        <v>-269.19</v>
      </c>
      <c r="AC92">
        <f t="shared" si="3"/>
        <v>14.638736629068472</v>
      </c>
      <c r="AD92">
        <f t="shared" si="4"/>
        <v>1095.494941121814</v>
      </c>
      <c r="AE92">
        <f>'IDT-1'!B92</f>
        <v>9.4469999999999992</v>
      </c>
      <c r="AF92" s="26"/>
      <c r="AG92">
        <f t="shared" si="5"/>
        <v>1104.9419411218139</v>
      </c>
      <c r="AI92" s="75">
        <f>PXIL!H92</f>
        <v>0</v>
      </c>
      <c r="AJ92" s="75">
        <f>PXIL!N92</f>
        <v>0</v>
      </c>
      <c r="AK92" s="75">
        <f>RTM_IEX!H92</f>
        <v>24.13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6.6628415999999993</v>
      </c>
      <c r="O93">
        <f>BRPL_ISGS_exbus!BB93</f>
        <v>715.47368721278247</v>
      </c>
      <c r="P93" s="77">
        <v>111.1634253947602</v>
      </c>
      <c r="Q93" s="77">
        <v>38.246918762438938</v>
      </c>
      <c r="R93" s="80">
        <v>0</v>
      </c>
      <c r="S93" s="80">
        <v>0</v>
      </c>
      <c r="T93" s="78">
        <f>SUMPRODUCT(LTA!F93:AJ93,LTA!F$101:AJ$101,LTA!F$103:AJ$103)</f>
        <v>52.36</v>
      </c>
      <c r="U93" s="78">
        <f>SUMPRODUCT(LTA!F93:AJ93,LTA!F$102:AJ$102,LTA!F$103:AJ$103)</f>
        <v>67.45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286.73</v>
      </c>
      <c r="AB93" s="117">
        <f>-STOA!N93</f>
        <v>-269.19</v>
      </c>
      <c r="AC93">
        <f t="shared" si="3"/>
        <v>14.671873685512487</v>
      </c>
      <c r="AD93">
        <f t="shared" si="4"/>
        <v>1071.1030848759699</v>
      </c>
      <c r="AE93">
        <f>'IDT-1'!B93</f>
        <v>0</v>
      </c>
      <c r="AF93" s="26"/>
      <c r="AG93">
        <f t="shared" si="5"/>
        <v>1071.1030848759699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-14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6.9839424000000001</v>
      </c>
      <c r="O94">
        <f>BRPL_ISGS_exbus!BB94</f>
        <v>700.91460102278234</v>
      </c>
      <c r="P94" s="77">
        <v>111.1634253947602</v>
      </c>
      <c r="Q94" s="77">
        <v>38.246918762438938</v>
      </c>
      <c r="R94" s="80">
        <v>0</v>
      </c>
      <c r="S94" s="80">
        <v>0</v>
      </c>
      <c r="T94" s="78">
        <f>SUMPRODUCT(LTA!F94:AJ94,LTA!F$101:AJ$101,LTA!F$103:AJ$103)</f>
        <v>59.3</v>
      </c>
      <c r="U94" s="78">
        <f>SUMPRODUCT(LTA!F94:AJ94,LTA!F$102:AJ$102,LTA!F$103:AJ$103)</f>
        <v>67.62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296.38</v>
      </c>
      <c r="AB94" s="117">
        <f>-STOA!N94</f>
        <v>-269.19</v>
      </c>
      <c r="AC94">
        <f t="shared" si="3"/>
        <v>14.827239326913414</v>
      </c>
      <c r="AD94">
        <f t="shared" si="4"/>
        <v>1058.469733844569</v>
      </c>
      <c r="AE94">
        <f>'IDT-1'!B94</f>
        <v>0</v>
      </c>
      <c r="AF94" s="26"/>
      <c r="AG94">
        <f t="shared" si="5"/>
        <v>1058.469733844569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-29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6.9672183999999993</v>
      </c>
      <c r="O95">
        <f>BRPL_ISGS_exbus!BB95</f>
        <v>679.25242742948228</v>
      </c>
      <c r="P95" s="77">
        <v>111.1634253947602</v>
      </c>
      <c r="Q95" s="77">
        <v>38.246918762438938</v>
      </c>
      <c r="R95" s="80">
        <v>0</v>
      </c>
      <c r="S95" s="80">
        <v>0</v>
      </c>
      <c r="T95" s="78">
        <f>SUMPRODUCT(LTA!F95:AJ95,LTA!F$101:AJ$101,LTA!F$103:AJ$103)</f>
        <v>59.06</v>
      </c>
      <c r="U95" s="78">
        <f>SUMPRODUCT(LTA!F95:AJ95,LTA!F$102:AJ$102,LTA!F$103:AJ$103)</f>
        <v>68.599999999999994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291.54999999999995</v>
      </c>
      <c r="AB95" s="117">
        <f>-STOA!N95</f>
        <v>-269.19</v>
      </c>
      <c r="AC95">
        <f t="shared" si="3"/>
        <v>14.478967329948709</v>
      </c>
      <c r="AD95">
        <f t="shared" si="4"/>
        <v>1077.4991082482334</v>
      </c>
      <c r="AE95">
        <f>'IDT-1'!B95</f>
        <v>0</v>
      </c>
      <c r="AF95" s="26"/>
      <c r="AG95">
        <f t="shared" si="5"/>
        <v>1077.4991082482334</v>
      </c>
      <c r="AI95" s="75">
        <f>PXIL!H95</f>
        <v>0</v>
      </c>
      <c r="AJ95" s="75">
        <f>PXIL!N95</f>
        <v>0</v>
      </c>
      <c r="AK95" s="75">
        <f>RTM_IEX!H95</f>
        <v>15.45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13.120986204872322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7.1528547999999992</v>
      </c>
      <c r="O96">
        <f>BRPL_ISGS_exbus!BB96</f>
        <v>671.70423516708229</v>
      </c>
      <c r="P96" s="77">
        <v>111.1634253947602</v>
      </c>
      <c r="Q96" s="77">
        <v>38.246918762438938</v>
      </c>
      <c r="R96" s="80">
        <v>0</v>
      </c>
      <c r="S96" s="80">
        <v>0</v>
      </c>
      <c r="T96" s="78">
        <f>SUMPRODUCT(LTA!F96:AJ96,LTA!F$101:AJ$101,LTA!F$103:AJ$103)</f>
        <v>58.959999999999994</v>
      </c>
      <c r="U96" s="78">
        <f>SUMPRODUCT(LTA!F96:AJ96,LTA!F$102:AJ$102,LTA!F$103:AJ$103)</f>
        <v>80.429999999999993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277.07</v>
      </c>
      <c r="AB96" s="117">
        <f>-STOA!N96</f>
        <v>-269.19</v>
      </c>
      <c r="AC96">
        <f t="shared" si="3"/>
        <v>14.511482536503253</v>
      </c>
      <c r="AD96">
        <f t="shared" si="4"/>
        <v>1022.9040371792789</v>
      </c>
      <c r="AE96">
        <f>'IDT-1'!B96</f>
        <v>0</v>
      </c>
      <c r="AF96" s="26"/>
      <c r="AG96">
        <f t="shared" si="5"/>
        <v>1022.9040371792789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13.120986204872322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6.5992904000000001</v>
      </c>
      <c r="O97">
        <f>BRPL_ISGS_exbus!BB97</f>
        <v>665.73209100798238</v>
      </c>
      <c r="P97" s="77">
        <v>111.1634253947602</v>
      </c>
      <c r="Q97" s="77">
        <v>38.246918762438938</v>
      </c>
      <c r="R97" s="80">
        <v>0</v>
      </c>
      <c r="S97" s="80">
        <v>0</v>
      </c>
      <c r="T97" s="78">
        <f>SUMPRODUCT(LTA!F97:AJ97,LTA!F$101:AJ$101,LTA!F$103:AJ$103)</f>
        <v>58.519999999999996</v>
      </c>
      <c r="U97" s="78">
        <f>SUMPRODUCT(LTA!F97:AJ97,LTA!F$102:AJ$102,LTA!F$103:AJ$103)</f>
        <v>79.91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272.25</v>
      </c>
      <c r="AB97" s="117">
        <f>-STOA!N97</f>
        <v>-269.19</v>
      </c>
      <c r="AC97">
        <f t="shared" si="3"/>
        <v>14.909245569948309</v>
      </c>
      <c r="AD97">
        <f t="shared" si="4"/>
        <v>953.200565586734</v>
      </c>
      <c r="AE97">
        <f>'IDT-1'!B97</f>
        <v>0</v>
      </c>
      <c r="AF97" s="26"/>
      <c r="AG97">
        <f t="shared" si="5"/>
        <v>953.200565586734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-86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13.120986204872322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7.2164059999999992</v>
      </c>
      <c r="O98">
        <f>BRPL_ISGS_exbus!BB98</f>
        <v>665.73209100798238</v>
      </c>
      <c r="P98" s="77">
        <v>111.1634253947602</v>
      </c>
      <c r="Q98" s="77">
        <v>38.246918762438938</v>
      </c>
      <c r="R98" s="80">
        <v>0</v>
      </c>
      <c r="S98" s="80">
        <v>0</v>
      </c>
      <c r="T98" s="78">
        <f>SUMPRODUCT(LTA!F98:AJ98,LTA!F$101:AJ$101,LTA!F$103:AJ$103)</f>
        <v>58.019999999999996</v>
      </c>
      <c r="U98" s="78">
        <f>SUMPRODUCT(LTA!F98:AJ98,LTA!F$102:AJ$102,LTA!F$103:AJ$103)</f>
        <v>79.42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248.12</v>
      </c>
      <c r="AB98" s="117">
        <f>-STOA!N98</f>
        <v>-269.19</v>
      </c>
      <c r="AC98">
        <f t="shared" si="3"/>
        <v>14.622595167050747</v>
      </c>
      <c r="AD98">
        <f t="shared" si="4"/>
        <v>936.98433158963144</v>
      </c>
      <c r="AE98">
        <f>'IDT-1'!B98</f>
        <v>2.444</v>
      </c>
      <c r="AF98" s="26"/>
      <c r="AG98">
        <f t="shared" si="5"/>
        <v>939.4283315896314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-78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0.29015193874548956</v>
      </c>
      <c r="F99">
        <f t="shared" si="6"/>
        <v>0</v>
      </c>
      <c r="G99">
        <f t="shared" si="6"/>
        <v>-3.360000000000004E-3</v>
      </c>
      <c r="H99">
        <f t="shared" si="6"/>
        <v>0</v>
      </c>
      <c r="I99">
        <f t="shared" si="6"/>
        <v>2.0165733512337392</v>
      </c>
      <c r="J99">
        <f t="shared" si="6"/>
        <v>0</v>
      </c>
      <c r="K99">
        <f t="shared" si="6"/>
        <v>0</v>
      </c>
      <c r="L99">
        <f t="shared" si="6"/>
        <v>-0.14645185225122812</v>
      </c>
      <c r="M99">
        <f t="shared" si="6"/>
        <v>0</v>
      </c>
      <c r="N99">
        <f t="shared" si="6"/>
        <v>0.17248088349999996</v>
      </c>
      <c r="O99">
        <f t="shared" si="6"/>
        <v>16.94922327927436</v>
      </c>
      <c r="P99" s="77">
        <f t="shared" si="6"/>
        <v>1.7910911756270342</v>
      </c>
      <c r="Q99" s="77">
        <f t="shared" si="6"/>
        <v>0.58354234526702109</v>
      </c>
      <c r="R99" s="80">
        <f t="shared" si="6"/>
        <v>0.48635378425748887</v>
      </c>
      <c r="S99" s="80">
        <f t="shared" si="6"/>
        <v>0</v>
      </c>
      <c r="T99" s="78">
        <f t="shared" si="6"/>
        <v>3.8652374999999997</v>
      </c>
      <c r="U99" s="78">
        <f t="shared" si="6"/>
        <v>1.6191150000000003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0.1568475</v>
      </c>
      <c r="Z99" s="75">
        <f t="shared" si="6"/>
        <v>0</v>
      </c>
      <c r="AA99" s="117">
        <f t="shared" si="6"/>
        <v>3.3192600000000008</v>
      </c>
      <c r="AB99" s="117">
        <f t="shared" si="6"/>
        <v>-6.4507199999999916</v>
      </c>
      <c r="AC99">
        <f t="shared" si="6"/>
        <v>0.34396823483902733</v>
      </c>
      <c r="AD99">
        <f t="shared" si="6"/>
        <v>24.83982167081486</v>
      </c>
      <c r="AE99">
        <f t="shared" si="6"/>
        <v>1.1553045</v>
      </c>
      <c r="AG99">
        <f t="shared" si="6"/>
        <v>25.995126170814871</v>
      </c>
      <c r="AI99">
        <f t="shared" si="6"/>
        <v>0</v>
      </c>
      <c r="AJ99">
        <f t="shared" si="6"/>
        <v>0</v>
      </c>
      <c r="AK99">
        <f t="shared" si="6"/>
        <v>0.85494500000000007</v>
      </c>
      <c r="AL99">
        <f t="shared" si="6"/>
        <v>-0.32050000000000001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44859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3.7953199999999994</v>
      </c>
      <c r="O3">
        <f>BYPL_ISGS_exbus!BB3</f>
        <v>477.19894531477479</v>
      </c>
      <c r="P3" s="77">
        <v>28.958287302619908</v>
      </c>
      <c r="Q3" s="77">
        <v>9.65</v>
      </c>
      <c r="R3" s="80">
        <v>0</v>
      </c>
      <c r="S3" s="80">
        <v>0</v>
      </c>
      <c r="T3" s="78">
        <f>SUMPRODUCT(LTA!F3:AJ3,LTA!F$101:AJ$101,LTA!F$104:AJ$104)</f>
        <v>37.43</v>
      </c>
      <c r="U3" s="78">
        <f>SUMPRODUCT(LTA!F3:AJ3,LTA!F$102:AJ$102,LTA!F$104:AJ$104)</f>
        <v>62.72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55.38000000000001</v>
      </c>
      <c r="AB3" s="117">
        <f>-STOA!O3</f>
        <v>-220.25</v>
      </c>
      <c r="AC3">
        <f>SUMIF(B3:AB3,"&gt;0")*$AC$2-SUMIF(B3:AB3,"&lt;0")*($AC$2/(1-$AC$2))+SUMIF(AI3:AR3,"&gt;0")*$AC$2-SUMIF(AI3:AR3,"&lt;0")*($AC$2/(1-$AC$2))</f>
        <v>8.8259693049052093</v>
      </c>
      <c r="AD3">
        <f>SUM(B3:AB3,AI3:AR3)-AC3</f>
        <v>551.50897023372136</v>
      </c>
      <c r="AE3">
        <f>'IDT-1'!C3</f>
        <v>0</v>
      </c>
      <c r="AF3" s="26"/>
      <c r="AG3">
        <f>SUM(AD3:AF3)</f>
        <v>551.50897023372136</v>
      </c>
      <c r="AI3" s="75">
        <f>PXIL!I3</f>
        <v>0</v>
      </c>
      <c r="AJ3" s="75">
        <f>PXIL!O3</f>
        <v>0</v>
      </c>
      <c r="AK3" s="75">
        <f>RTM_IEX!I3</f>
        <v>48.26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3.7398719999999992</v>
      </c>
      <c r="O4">
        <f>BYPL_ISGS_exbus!BB4</f>
        <v>471.46548888127484</v>
      </c>
      <c r="P4" s="77">
        <v>28.958287302619908</v>
      </c>
      <c r="Q4" s="77">
        <v>9.65</v>
      </c>
      <c r="R4" s="80">
        <v>0</v>
      </c>
      <c r="S4" s="80">
        <v>0</v>
      </c>
      <c r="T4" s="78">
        <f>SUMPRODUCT(LTA!F4:AJ4,LTA!F$101:AJ$101,LTA!F$104:AJ$104)</f>
        <v>37.53</v>
      </c>
      <c r="U4" s="78">
        <f>SUMPRODUCT(LTA!F4:AJ4,LTA!F$102:AJ$102,LTA!F$104:AJ$104)</f>
        <v>62.57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55.38000000000001</v>
      </c>
      <c r="AB4" s="117">
        <f>-STOA!O4</f>
        <v>-220.25</v>
      </c>
      <c r="AC4">
        <f t="shared" ref="AC4:AC67" si="0">SUMIF(B4:AB4,"&gt;0")*$AC$2-SUMIF(B4:AB4,"&lt;0")*($AC$2/(1-$AC$2))+SUMIF(AI4:AR4,"&gt;0")*$AC$2-SUMIF(AI4:AR4,"&lt;0")*($AC$2/(1-$AC$2))</f>
        <v>8.6895789458904087</v>
      </c>
      <c r="AD4">
        <f t="shared" ref="AD4:AD67" si="1">SUM(B4:AB4,AI4:AR4)-AC4</f>
        <v>536.14645615923632</v>
      </c>
      <c r="AE4">
        <f>'IDT-1'!C4</f>
        <v>0</v>
      </c>
      <c r="AF4" s="26"/>
      <c r="AG4">
        <f t="shared" ref="AG4:AG67" si="2">SUM(AD4:AF4)</f>
        <v>536.14645615923632</v>
      </c>
      <c r="AI4" s="75">
        <f>PXIL!I4</f>
        <v>0</v>
      </c>
      <c r="AJ4" s="75">
        <f>PXIL!O4</f>
        <v>0</v>
      </c>
      <c r="AK4" s="75">
        <f>RTM_IEX!I4</f>
        <v>38.6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3.7991439999999996</v>
      </c>
      <c r="O5">
        <f>BYPL_ISGS_exbus!BB5</f>
        <v>459.28590033727482</v>
      </c>
      <c r="P5" s="77">
        <v>28.958287302619908</v>
      </c>
      <c r="Q5" s="77">
        <v>9.65</v>
      </c>
      <c r="R5" s="80">
        <v>0</v>
      </c>
      <c r="S5" s="80">
        <v>0</v>
      </c>
      <c r="T5" s="78">
        <f>SUMPRODUCT(LTA!F5:AJ5,LTA!F$101:AJ$101,LTA!F$104:AJ$104)</f>
        <v>32.880000000000003</v>
      </c>
      <c r="U5" s="78">
        <f>SUMPRODUCT(LTA!F5:AJ5,LTA!F$102:AJ$102,LTA!F$104:AJ$104)</f>
        <v>62.43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55.38000000000001</v>
      </c>
      <c r="AB5" s="117">
        <f>-STOA!O5</f>
        <v>-220.25</v>
      </c>
      <c r="AC5">
        <f t="shared" si="0"/>
        <v>8.5408561603032087</v>
      </c>
      <c r="AD5">
        <f t="shared" si="1"/>
        <v>519.39486240082329</v>
      </c>
      <c r="AE5">
        <f>'IDT-1'!C5</f>
        <v>0</v>
      </c>
      <c r="AF5" s="26"/>
      <c r="AG5">
        <f t="shared" si="2"/>
        <v>519.39486240082329</v>
      </c>
      <c r="AI5" s="75">
        <f>PXIL!I5</f>
        <v>0</v>
      </c>
      <c r="AJ5" s="75">
        <f>PXIL!O5</f>
        <v>0</v>
      </c>
      <c r="AK5" s="75">
        <f>RTM_IEX!I5</f>
        <v>38.61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3.9597519999999999</v>
      </c>
      <c r="O6">
        <f>BYPL_ISGS_exbus!BB6</f>
        <v>459.28590033727482</v>
      </c>
      <c r="P6" s="77">
        <v>28.958287302619908</v>
      </c>
      <c r="Q6" s="77">
        <v>9.65</v>
      </c>
      <c r="R6" s="80">
        <v>0</v>
      </c>
      <c r="S6" s="80">
        <v>0</v>
      </c>
      <c r="T6" s="78">
        <f>SUMPRODUCT(LTA!F6:AJ6,LTA!F$101:AJ$101,LTA!F$104:AJ$104)</f>
        <v>32.99</v>
      </c>
      <c r="U6" s="78">
        <f>SUMPRODUCT(LTA!F6:AJ6,LTA!F$102:AJ$102,LTA!F$104:AJ$104)</f>
        <v>62.42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55.38000000000001</v>
      </c>
      <c r="AB6" s="117">
        <f>-STOA!O6</f>
        <v>-220.25</v>
      </c>
      <c r="AC6">
        <f t="shared" si="0"/>
        <v>8.4157255107032078</v>
      </c>
      <c r="AD6">
        <f t="shared" si="1"/>
        <v>505.30060105042338</v>
      </c>
      <c r="AE6">
        <f>'IDT-1'!C6</f>
        <v>0</v>
      </c>
      <c r="AF6" s="26"/>
      <c r="AG6">
        <f t="shared" si="2"/>
        <v>505.30060105042338</v>
      </c>
      <c r="AI6" s="75">
        <f>PXIL!I6</f>
        <v>0</v>
      </c>
      <c r="AJ6" s="75">
        <f>PXIL!O6</f>
        <v>0</v>
      </c>
      <c r="AK6" s="75">
        <f>RTM_IEX!I6</f>
        <v>24.13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20.11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4.0840319999999997</v>
      </c>
      <c r="O7">
        <f>BYPL_ISGS_exbus!BB7</f>
        <v>412.02787980155796</v>
      </c>
      <c r="P7" s="77">
        <v>29.631752528538478</v>
      </c>
      <c r="Q7" s="77">
        <v>9.89</v>
      </c>
      <c r="R7" s="80">
        <v>0</v>
      </c>
      <c r="S7" s="80">
        <v>0</v>
      </c>
      <c r="T7" s="78">
        <f>SUMPRODUCT(LTA!F7:AJ7,LTA!F$101:AJ$101,LTA!F$104:AJ$104)</f>
        <v>33.26</v>
      </c>
      <c r="U7" s="78">
        <f>SUMPRODUCT(LTA!F7:AJ7,LTA!F$102:AJ$102,LTA!F$104:AJ$104)</f>
        <v>62.4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-9</v>
      </c>
      <c r="AA7" s="117">
        <f>STOA!I7</f>
        <v>55.38000000000001</v>
      </c>
      <c r="AB7" s="117">
        <f>-STOA!O7</f>
        <v>-145.25</v>
      </c>
      <c r="AC7">
        <f t="shared" si="0"/>
        <v>7.7704878336506233</v>
      </c>
      <c r="AD7">
        <f t="shared" si="1"/>
        <v>464.76542546640081</v>
      </c>
      <c r="AE7">
        <f>'IDT-1'!C7</f>
        <v>0</v>
      </c>
      <c r="AF7" s="26"/>
      <c r="AG7">
        <f t="shared" si="2"/>
        <v>464.76542546640081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-50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3.8316479999999991</v>
      </c>
      <c r="O8">
        <f>BYPL_ISGS_exbus!BB8</f>
        <v>412.02787980155796</v>
      </c>
      <c r="P8" s="77">
        <v>29.631752528538478</v>
      </c>
      <c r="Q8" s="77">
        <v>9.89</v>
      </c>
      <c r="R8" s="80">
        <v>0</v>
      </c>
      <c r="S8" s="80">
        <v>0</v>
      </c>
      <c r="T8" s="78">
        <f>SUMPRODUCT(LTA!F8:AJ8,LTA!F$101:AJ$101,LTA!F$104:AJ$104)</f>
        <v>33.67</v>
      </c>
      <c r="U8" s="78">
        <f>SUMPRODUCT(LTA!F8:AJ8,LTA!F$102:AJ$102,LTA!F$104:AJ$104)</f>
        <v>62.379999999999995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-19</v>
      </c>
      <c r="AA8" s="117">
        <f>STOA!I8</f>
        <v>55.38000000000001</v>
      </c>
      <c r="AB8" s="117">
        <f>-STOA!O8</f>
        <v>-145.25</v>
      </c>
      <c r="AC8">
        <f t="shared" si="0"/>
        <v>7.6580040684218584</v>
      </c>
      <c r="AD8">
        <f t="shared" si="1"/>
        <v>452.09566318290638</v>
      </c>
      <c r="AE8">
        <f>'IDT-1'!C8</f>
        <v>0</v>
      </c>
      <c r="AF8" s="26"/>
      <c r="AG8">
        <f t="shared" si="2"/>
        <v>452.09566318290638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-40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4.0151999999999992</v>
      </c>
      <c r="O9">
        <f>BYPL_ISGS_exbus!BB9</f>
        <v>457.21360526927475</v>
      </c>
      <c r="P9" s="77">
        <v>29.631752528538478</v>
      </c>
      <c r="Q9" s="77">
        <v>9.89</v>
      </c>
      <c r="R9" s="80">
        <v>0</v>
      </c>
      <c r="S9" s="80">
        <v>0</v>
      </c>
      <c r="T9" s="78">
        <f>SUMPRODUCT(LTA!F9:AJ9,LTA!F$101:AJ$101,LTA!F$104:AJ$104)</f>
        <v>34.119999999999997</v>
      </c>
      <c r="U9" s="78">
        <f>SUMPRODUCT(LTA!F9:AJ9,LTA!F$102:AJ$102,LTA!F$104:AJ$104)</f>
        <v>62.42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-24</v>
      </c>
      <c r="AA9" s="117">
        <f>STOA!I9</f>
        <v>55.38000000000001</v>
      </c>
      <c r="AB9" s="117">
        <f>-STOA!O9</f>
        <v>-145.25</v>
      </c>
      <c r="AC9">
        <f t="shared" si="0"/>
        <v>8.5054720862475328</v>
      </c>
      <c r="AD9">
        <f t="shared" si="1"/>
        <v>447.10747263279757</v>
      </c>
      <c r="AE9">
        <f>'IDT-1'!C9</f>
        <v>0</v>
      </c>
      <c r="AF9" s="26"/>
      <c r="AG9">
        <f t="shared" si="2"/>
        <v>447.10747263279757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-85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4.3000879999999997</v>
      </c>
      <c r="O10">
        <f>BYPL_ISGS_exbus!BB10</f>
        <v>457.21360526927475</v>
      </c>
      <c r="P10" s="77">
        <v>29.631752528538478</v>
      </c>
      <c r="Q10" s="77">
        <v>9.89</v>
      </c>
      <c r="R10" s="80">
        <v>0</v>
      </c>
      <c r="S10" s="80">
        <v>0</v>
      </c>
      <c r="T10" s="78">
        <f>SUMPRODUCT(LTA!F10:AJ10,LTA!F$101:AJ$101,LTA!F$104:AJ$104)</f>
        <v>34.46</v>
      </c>
      <c r="U10" s="78">
        <f>SUMPRODUCT(LTA!F10:AJ10,LTA!F$102:AJ$102,LTA!F$104:AJ$104)</f>
        <v>62.370000000000005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-29</v>
      </c>
      <c r="AA10" s="117">
        <f>STOA!I10</f>
        <v>55.38000000000001</v>
      </c>
      <c r="AB10" s="117">
        <f>-STOA!O10</f>
        <v>-145.25</v>
      </c>
      <c r="AC10">
        <f t="shared" si="0"/>
        <v>8.5549217382585105</v>
      </c>
      <c r="AD10">
        <f t="shared" si="1"/>
        <v>442.63291098078673</v>
      </c>
      <c r="AE10">
        <f>'IDT-1'!C10</f>
        <v>0</v>
      </c>
      <c r="AF10" s="26"/>
      <c r="AG10">
        <f t="shared" si="2"/>
        <v>442.63291098078673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-85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20.11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3.9004799999999995</v>
      </c>
      <c r="O11">
        <f>BYPL_ISGS_exbus!BB11</f>
        <v>457.34552143927476</v>
      </c>
      <c r="P11" s="77">
        <v>28.95739122601567</v>
      </c>
      <c r="Q11" s="77">
        <v>9.65</v>
      </c>
      <c r="R11" s="80">
        <v>0</v>
      </c>
      <c r="S11" s="80">
        <v>0</v>
      </c>
      <c r="T11" s="78">
        <f>SUMPRODUCT(LTA!F11:AJ11,LTA!F$101:AJ$101,LTA!F$104:AJ$104)</f>
        <v>34.619999999999997</v>
      </c>
      <c r="U11" s="78">
        <f>SUMPRODUCT(LTA!F11:AJ11,LTA!F$102:AJ$102,LTA!F$104:AJ$104)</f>
        <v>62.269999999999996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-34</v>
      </c>
      <c r="AA11" s="117">
        <f>STOA!I11</f>
        <v>55.38000000000001</v>
      </c>
      <c r="AB11" s="117">
        <f>-STOA!O11</f>
        <v>-145.25</v>
      </c>
      <c r="AC11">
        <f t="shared" si="0"/>
        <v>8.7919143695540019</v>
      </c>
      <c r="AD11">
        <f t="shared" si="1"/>
        <v>439.19372726569156</v>
      </c>
      <c r="AE11">
        <f>'IDT-1'!C11</f>
        <v>0</v>
      </c>
      <c r="AF11" s="26"/>
      <c r="AG11">
        <f t="shared" si="2"/>
        <v>439.19372726569156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-95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20.11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4.1576439999999995</v>
      </c>
      <c r="O12">
        <f>BYPL_ISGS_exbus!BB12</f>
        <v>457.34552143927476</v>
      </c>
      <c r="P12" s="77">
        <v>28.95739122601567</v>
      </c>
      <c r="Q12" s="77">
        <v>9.65</v>
      </c>
      <c r="R12" s="80">
        <v>0</v>
      </c>
      <c r="S12" s="80">
        <v>0</v>
      </c>
      <c r="T12" s="78">
        <f>SUMPRODUCT(LTA!F12:AJ12,LTA!F$101:AJ$101,LTA!F$104:AJ$104)</f>
        <v>34.79</v>
      </c>
      <c r="U12" s="78">
        <f>SUMPRODUCT(LTA!F12:AJ12,LTA!F$102:AJ$102,LTA!F$104:AJ$104)</f>
        <v>62.129999999999995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-39</v>
      </c>
      <c r="AA12" s="117">
        <f>STOA!I12</f>
        <v>55.38000000000001</v>
      </c>
      <c r="AB12" s="117">
        <f>-STOA!O12</f>
        <v>-145.25</v>
      </c>
      <c r="AC12">
        <f t="shared" si="0"/>
        <v>8.8832226879759553</v>
      </c>
      <c r="AD12">
        <f t="shared" si="1"/>
        <v>429.38958294726956</v>
      </c>
      <c r="AE12">
        <f>'IDT-1'!C12</f>
        <v>0</v>
      </c>
      <c r="AF12" s="26"/>
      <c r="AG12">
        <f t="shared" si="2"/>
        <v>429.38958294726956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7.1901379512767836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4.2312559999999992</v>
      </c>
      <c r="O13">
        <f>BYPL_ISGS_exbus!BB13</f>
        <v>457.34552143927476</v>
      </c>
      <c r="P13" s="77">
        <v>28.95739122601567</v>
      </c>
      <c r="Q13" s="77">
        <v>9.65</v>
      </c>
      <c r="R13" s="80">
        <v>0</v>
      </c>
      <c r="S13" s="80">
        <v>0</v>
      </c>
      <c r="T13" s="78">
        <f>SUMPRODUCT(LTA!F13:AJ13,LTA!F$101:AJ$101,LTA!F$104:AJ$104)</f>
        <v>34.950000000000003</v>
      </c>
      <c r="U13" s="78">
        <f>SUMPRODUCT(LTA!F13:AJ13,LTA!F$102:AJ$102,LTA!F$104:AJ$104)</f>
        <v>61.86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-44</v>
      </c>
      <c r="AA13" s="117">
        <f>STOA!I13</f>
        <v>55.38000000000001</v>
      </c>
      <c r="AB13" s="117">
        <f>-STOA!O13</f>
        <v>-145.25</v>
      </c>
      <c r="AC13">
        <f t="shared" si="0"/>
        <v>8.3253013114374266</v>
      </c>
      <c r="AD13">
        <f t="shared" si="1"/>
        <v>466.991254275085</v>
      </c>
      <c r="AE13">
        <f>'IDT-1'!C13</f>
        <v>0</v>
      </c>
      <c r="AF13" s="26"/>
      <c r="AG13">
        <f t="shared" si="2"/>
        <v>466.991254275085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4.3727439999999991</v>
      </c>
      <c r="O14">
        <f>BYPL_ISGS_exbus!BB14</f>
        <v>457.34552143927476</v>
      </c>
      <c r="P14" s="77">
        <v>28.95739122601567</v>
      </c>
      <c r="Q14" s="77">
        <v>9.65</v>
      </c>
      <c r="R14" s="80">
        <v>0</v>
      </c>
      <c r="S14" s="80">
        <v>0</v>
      </c>
      <c r="T14" s="78">
        <f>SUMPRODUCT(LTA!F14:AJ14,LTA!F$101:AJ$101,LTA!F$104:AJ$104)</f>
        <v>35.11</v>
      </c>
      <c r="U14" s="78">
        <f>SUMPRODUCT(LTA!F14:AJ14,LTA!F$102:AJ$102,LTA!F$104:AJ$104)</f>
        <v>61.67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-44</v>
      </c>
      <c r="AA14" s="117">
        <f>STOA!I14</f>
        <v>55.38000000000001</v>
      </c>
      <c r="AB14" s="117">
        <f>-STOA!O14</f>
        <v>-145.25</v>
      </c>
      <c r="AC14">
        <f t="shared" si="0"/>
        <v>8.6814075067252379</v>
      </c>
      <c r="AD14">
        <f t="shared" si="1"/>
        <v>426.7466360797971</v>
      </c>
      <c r="AE14">
        <f>'IDT-1'!C14</f>
        <v>0</v>
      </c>
      <c r="AF14" s="26"/>
      <c r="AG14">
        <f t="shared" si="2"/>
        <v>426.7466360797971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-85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4.3459759999999994</v>
      </c>
      <c r="O15">
        <f>BYPL_ISGS_exbus!BB15</f>
        <v>457.50997551727477</v>
      </c>
      <c r="P15" s="77">
        <v>28.95739122601567</v>
      </c>
      <c r="Q15" s="77">
        <v>9.65</v>
      </c>
      <c r="R15" s="80">
        <v>0</v>
      </c>
      <c r="S15" s="80">
        <v>0</v>
      </c>
      <c r="T15" s="78">
        <f>SUMPRODUCT(LTA!F15:AJ15,LTA!F$101:AJ$101,LTA!F$104:AJ$104)</f>
        <v>35.19</v>
      </c>
      <c r="U15" s="78">
        <f>SUMPRODUCT(LTA!F15:AJ15,LTA!F$102:AJ$102,LTA!F$104:AJ$104)</f>
        <v>61.41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-44</v>
      </c>
      <c r="AA15" s="117">
        <f>STOA!I15</f>
        <v>55.38000000000001</v>
      </c>
      <c r="AB15" s="117">
        <f>-STOA!O15</f>
        <v>-145.25</v>
      </c>
      <c r="AC15">
        <f t="shared" si="0"/>
        <v>8.5034725937677322</v>
      </c>
      <c r="AD15">
        <f t="shared" si="1"/>
        <v>446.88225707075463</v>
      </c>
      <c r="AE15">
        <f>'IDT-1'!C15</f>
        <v>0</v>
      </c>
      <c r="AF15" s="26"/>
      <c r="AG15">
        <f t="shared" si="2"/>
        <v>446.88225707075463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-65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4.2542</v>
      </c>
      <c r="O16">
        <f>BYPL_ISGS_exbus!BB16</f>
        <v>462.15245045887474</v>
      </c>
      <c r="P16" s="77">
        <v>28.95739122601567</v>
      </c>
      <c r="Q16" s="77">
        <v>9.65</v>
      </c>
      <c r="R16" s="80">
        <v>0</v>
      </c>
      <c r="S16" s="80">
        <v>0</v>
      </c>
      <c r="T16" s="78">
        <f>SUMPRODUCT(LTA!F16:AJ16,LTA!F$101:AJ$101,LTA!F$104:AJ$104)</f>
        <v>35.25</v>
      </c>
      <c r="U16" s="78">
        <f>SUMPRODUCT(LTA!F16:AJ16,LTA!F$102:AJ$102,LTA!F$104:AJ$104)</f>
        <v>61.19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-49</v>
      </c>
      <c r="AA16" s="117">
        <f>STOA!I16</f>
        <v>55.38000000000001</v>
      </c>
      <c r="AB16" s="117">
        <f>-STOA!O16</f>
        <v>-145.25</v>
      </c>
      <c r="AC16">
        <f t="shared" si="0"/>
        <v>8.6308920196757644</v>
      </c>
      <c r="AD16">
        <f t="shared" si="1"/>
        <v>441.14553658644655</v>
      </c>
      <c r="AE16">
        <f>'IDT-1'!C16</f>
        <v>0</v>
      </c>
      <c r="AF16" s="26"/>
      <c r="AG16">
        <f t="shared" si="2"/>
        <v>441.14553658644655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-70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4.423411999999999</v>
      </c>
      <c r="O17">
        <f>BYPL_ISGS_exbus!BB17</f>
        <v>462.96442292687476</v>
      </c>
      <c r="P17" s="77">
        <v>28.95739122601567</v>
      </c>
      <c r="Q17" s="77">
        <v>9.65</v>
      </c>
      <c r="R17" s="80">
        <v>0</v>
      </c>
      <c r="S17" s="80">
        <v>0</v>
      </c>
      <c r="T17" s="78">
        <f>SUMPRODUCT(LTA!F17:AJ17,LTA!F$101:AJ$101,LTA!F$104:AJ$104)</f>
        <v>35.31</v>
      </c>
      <c r="U17" s="78">
        <f>SUMPRODUCT(LTA!F17:AJ17,LTA!F$102:AJ$102,LTA!F$104:AJ$104)</f>
        <v>60.83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-54</v>
      </c>
      <c r="AA17" s="117">
        <f>STOA!I17</f>
        <v>55.38000000000001</v>
      </c>
      <c r="AB17" s="117">
        <f>-STOA!O17</f>
        <v>-145.25</v>
      </c>
      <c r="AC17">
        <f t="shared" si="0"/>
        <v>8.6812770806051436</v>
      </c>
      <c r="AD17">
        <f t="shared" si="1"/>
        <v>436.77633599351714</v>
      </c>
      <c r="AE17">
        <f>'IDT-1'!C17</f>
        <v>0</v>
      </c>
      <c r="AF17" s="26"/>
      <c r="AG17">
        <f t="shared" si="2"/>
        <v>436.77633599351714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-70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4.4511359999999991</v>
      </c>
      <c r="O18">
        <f>BYPL_ISGS_exbus!BB18</f>
        <v>462.96442292687476</v>
      </c>
      <c r="P18" s="77">
        <v>28.95739122601567</v>
      </c>
      <c r="Q18" s="77">
        <v>9.65</v>
      </c>
      <c r="R18" s="80">
        <v>0</v>
      </c>
      <c r="S18" s="80">
        <v>0</v>
      </c>
      <c r="T18" s="78">
        <f>SUMPRODUCT(LTA!F18:AJ18,LTA!F$101:AJ$101,LTA!F$104:AJ$104)</f>
        <v>35.340000000000003</v>
      </c>
      <c r="U18" s="78">
        <f>SUMPRODUCT(LTA!F18:AJ18,LTA!F$102:AJ$102,LTA!F$104:AJ$104)</f>
        <v>60.57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-54</v>
      </c>
      <c r="AA18" s="117">
        <f>STOA!I18</f>
        <v>55.38000000000001</v>
      </c>
      <c r="AB18" s="117">
        <f>-STOA!O18</f>
        <v>-145.25</v>
      </c>
      <c r="AC18">
        <f t="shared" si="0"/>
        <v>8.7682783270270956</v>
      </c>
      <c r="AD18">
        <f t="shared" si="1"/>
        <v>426.48705874709532</v>
      </c>
      <c r="AE18">
        <f>'IDT-1'!C18</f>
        <v>0</v>
      </c>
      <c r="AF18" s="26"/>
      <c r="AG18">
        <f t="shared" si="2"/>
        <v>426.48705874709532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-80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7.1901379512767836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4.0706479999999994</v>
      </c>
      <c r="O19">
        <f>BYPL_ISGS_exbus!BB19</f>
        <v>462.96442292687476</v>
      </c>
      <c r="P19" s="77">
        <v>28.95739122601567</v>
      </c>
      <c r="Q19" s="77">
        <v>9.65</v>
      </c>
      <c r="R19" s="80">
        <v>0</v>
      </c>
      <c r="S19" s="80">
        <v>0</v>
      </c>
      <c r="T19" s="78">
        <f>SUMPRODUCT(LTA!F19:AJ19,LTA!F$101:AJ$101,LTA!F$104:AJ$104)</f>
        <v>35.340000000000003</v>
      </c>
      <c r="U19" s="78">
        <f>SUMPRODUCT(LTA!F19:AJ19,LTA!F$102:AJ$102,LTA!F$104:AJ$104)</f>
        <v>60.14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-54</v>
      </c>
      <c r="AA19" s="117">
        <f>STOA!I19</f>
        <v>55.38000000000001</v>
      </c>
      <c r="AB19" s="117">
        <f>-STOA!O19</f>
        <v>-145.25</v>
      </c>
      <c r="AC19">
        <f t="shared" si="0"/>
        <v>8.4060209317392829</v>
      </c>
      <c r="AD19">
        <f t="shared" si="1"/>
        <v>466.03882814238301</v>
      </c>
      <c r="AE19">
        <f>'IDT-1'!C19</f>
        <v>0</v>
      </c>
      <c r="AF19" s="26"/>
      <c r="AG19">
        <f t="shared" si="2"/>
        <v>466.03882814238301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7.1901379512767836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3.9874759999999991</v>
      </c>
      <c r="O20">
        <f>BYPL_ISGS_exbus!BB20</f>
        <v>462.96442292687476</v>
      </c>
      <c r="P20" s="77">
        <v>28.95739122601567</v>
      </c>
      <c r="Q20" s="77">
        <v>9.65</v>
      </c>
      <c r="R20" s="80">
        <v>0</v>
      </c>
      <c r="S20" s="80">
        <v>0</v>
      </c>
      <c r="T20" s="78">
        <f>SUMPRODUCT(LTA!F20:AJ20,LTA!F$101:AJ$101,LTA!F$104:AJ$104)</f>
        <v>35.340000000000003</v>
      </c>
      <c r="U20" s="78">
        <f>SUMPRODUCT(LTA!F20:AJ20,LTA!F$102:AJ$102,LTA!F$104:AJ$104)</f>
        <v>64.319999999999993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-44</v>
      </c>
      <c r="AA20" s="117">
        <f>STOA!I20</f>
        <v>55.38000000000001</v>
      </c>
      <c r="AB20" s="117">
        <f>-STOA!O20</f>
        <v>-145.25</v>
      </c>
      <c r="AC20">
        <f t="shared" si="0"/>
        <v>8.5752449309722127</v>
      </c>
      <c r="AD20">
        <f t="shared" si="1"/>
        <v>454.96643214315009</v>
      </c>
      <c r="AE20">
        <f>'IDT-1'!C20</f>
        <v>0</v>
      </c>
      <c r="AF20" s="26"/>
      <c r="AG20">
        <f t="shared" si="2"/>
        <v>454.96643214315009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-65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7.1901379512767836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4.364139999999999</v>
      </c>
      <c r="O21">
        <f>BYPL_ISGS_exbus!BB21</f>
        <v>468.18484125457474</v>
      </c>
      <c r="P21" s="77">
        <v>28.95739122601567</v>
      </c>
      <c r="Q21" s="77">
        <v>9.4026330532212885</v>
      </c>
      <c r="R21" s="80">
        <v>0</v>
      </c>
      <c r="S21" s="80">
        <v>0</v>
      </c>
      <c r="T21" s="78">
        <f>SUMPRODUCT(LTA!F21:AJ21,LTA!F$101:AJ$101,LTA!F$104:AJ$104)</f>
        <v>35.31</v>
      </c>
      <c r="U21" s="78">
        <f>SUMPRODUCT(LTA!F21:AJ21,LTA!F$102:AJ$102,LTA!F$104:AJ$104)</f>
        <v>64.210000000000008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-49</v>
      </c>
      <c r="AA21" s="117">
        <f>STOA!I21</f>
        <v>55.38000000000001</v>
      </c>
      <c r="AB21" s="117">
        <f>-STOA!O21</f>
        <v>-145.25</v>
      </c>
      <c r="AC21">
        <f t="shared" si="0"/>
        <v>8.6210904263243187</v>
      </c>
      <c r="AD21">
        <f t="shared" si="1"/>
        <v>460.13030202871931</v>
      </c>
      <c r="AE21">
        <f>'IDT-1'!C21</f>
        <v>0</v>
      </c>
      <c r="AF21" s="26"/>
      <c r="AG21">
        <f t="shared" si="2"/>
        <v>460.13030202871931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7.1901379512767836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4.4100279999999996</v>
      </c>
      <c r="O22">
        <f>BYPL_ISGS_exbus!BB22</f>
        <v>477.90970014957469</v>
      </c>
      <c r="P22" s="77">
        <v>28.95739122601567</v>
      </c>
      <c r="Q22" s="77">
        <v>9.4026330532212885</v>
      </c>
      <c r="R22" s="80">
        <v>0</v>
      </c>
      <c r="S22" s="80">
        <v>0</v>
      </c>
      <c r="T22" s="78">
        <f>SUMPRODUCT(LTA!F22:AJ22,LTA!F$101:AJ$101,LTA!F$104:AJ$104)</f>
        <v>35.28</v>
      </c>
      <c r="U22" s="78">
        <f>SUMPRODUCT(LTA!F22:AJ22,LTA!F$102:AJ$102,LTA!F$104:AJ$104)</f>
        <v>63.879999999999995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-54</v>
      </c>
      <c r="AA22" s="117">
        <f>STOA!I22</f>
        <v>55.38000000000001</v>
      </c>
      <c r="AB22" s="117">
        <f>-STOA!O22</f>
        <v>-145.25</v>
      </c>
      <c r="AC22">
        <f t="shared" si="0"/>
        <v>8.7039049990003186</v>
      </c>
      <c r="AD22">
        <f t="shared" si="1"/>
        <v>469.45823435104319</v>
      </c>
      <c r="AE22">
        <f>'IDT-1'!C22</f>
        <v>0</v>
      </c>
      <c r="AF22" s="26"/>
      <c r="AG22">
        <f t="shared" si="2"/>
        <v>469.45823435104319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7.1901379512767836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4.0381439999999991</v>
      </c>
      <c r="O23">
        <f>BYPL_ISGS_exbus!BB23</f>
        <v>496.05146829237481</v>
      </c>
      <c r="P23" s="77">
        <v>28.95739122601567</v>
      </c>
      <c r="Q23" s="77">
        <v>9.4026330532212885</v>
      </c>
      <c r="R23" s="80">
        <v>0</v>
      </c>
      <c r="S23" s="80">
        <v>0</v>
      </c>
      <c r="T23" s="78">
        <f>SUMPRODUCT(LTA!F23:AJ23,LTA!F$101:AJ$101,LTA!F$104:AJ$104)</f>
        <v>39.35</v>
      </c>
      <c r="U23" s="78">
        <f>SUMPRODUCT(LTA!F23:AJ23,LTA!F$102:AJ$102,LTA!F$104:AJ$104)</f>
        <v>63.32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-39</v>
      </c>
      <c r="AA23" s="117">
        <f>STOA!I23</f>
        <v>55.38000000000001</v>
      </c>
      <c r="AB23" s="117">
        <f>-STOA!O23</f>
        <v>-165.25</v>
      </c>
      <c r="AC23">
        <f t="shared" si="0"/>
        <v>8.9355586170679366</v>
      </c>
      <c r="AD23">
        <f t="shared" si="1"/>
        <v>485.50646487577581</v>
      </c>
      <c r="AE23">
        <f>'IDT-1'!C23</f>
        <v>0</v>
      </c>
      <c r="AF23" s="26"/>
      <c r="AG23">
        <f t="shared" si="2"/>
        <v>485.50646487577581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7.1901379512767836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4.1939719999999987</v>
      </c>
      <c r="O24">
        <f>BYPL_ISGS_exbus!BB24</f>
        <v>501.63832158267479</v>
      </c>
      <c r="P24" s="77">
        <v>28.95739122601567</v>
      </c>
      <c r="Q24" s="77">
        <v>9.4026330532212885</v>
      </c>
      <c r="R24" s="80">
        <v>0</v>
      </c>
      <c r="S24" s="80">
        <v>0</v>
      </c>
      <c r="T24" s="78">
        <f>SUMPRODUCT(LTA!F24:AJ24,LTA!F$101:AJ$101,LTA!F$104:AJ$104)</f>
        <v>38.89</v>
      </c>
      <c r="U24" s="78">
        <f>SUMPRODUCT(LTA!F24:AJ24,LTA!F$102:AJ$102,LTA!F$104:AJ$104)</f>
        <v>63.019999999999996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-29</v>
      </c>
      <c r="AA24" s="117">
        <f>STOA!I24</f>
        <v>55.38000000000001</v>
      </c>
      <c r="AB24" s="117">
        <f>-STOA!O24</f>
        <v>-165.25</v>
      </c>
      <c r="AC24">
        <f t="shared" si="0"/>
        <v>8.7130623867567163</v>
      </c>
      <c r="AD24">
        <f t="shared" si="1"/>
        <v>520.71164239638688</v>
      </c>
      <c r="AE24">
        <f>'IDT-1'!C24</f>
        <v>0</v>
      </c>
      <c r="AF24" s="26"/>
      <c r="AG24">
        <f t="shared" si="2"/>
        <v>520.71164239638688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4.2953079999999995</v>
      </c>
      <c r="O25">
        <f>BYPL_ISGS_exbus!BB25</f>
        <v>504.2536806165748</v>
      </c>
      <c r="P25" s="77">
        <v>28.958287302619908</v>
      </c>
      <c r="Q25" s="77">
        <v>9.4026330532212885</v>
      </c>
      <c r="R25" s="80">
        <v>0</v>
      </c>
      <c r="S25" s="80">
        <v>0</v>
      </c>
      <c r="T25" s="78">
        <f>SUMPRODUCT(LTA!F25:AJ25,LTA!F$101:AJ$101,LTA!F$104:AJ$104)</f>
        <v>38.36</v>
      </c>
      <c r="U25" s="78">
        <f>SUMPRODUCT(LTA!F25:AJ25,LTA!F$102:AJ$102,LTA!F$104:AJ$104)</f>
        <v>62.79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-24</v>
      </c>
      <c r="AA25" s="117">
        <f>STOA!I25</f>
        <v>55.38000000000001</v>
      </c>
      <c r="AB25" s="117">
        <f>-STOA!O25</f>
        <v>-165.25</v>
      </c>
      <c r="AC25">
        <f t="shared" si="0"/>
        <v>8.9997319245465608</v>
      </c>
      <c r="AD25">
        <f t="shared" si="1"/>
        <v>492.7347128726862</v>
      </c>
      <c r="AE25">
        <f>'IDT-1'!C25</f>
        <v>0</v>
      </c>
      <c r="AF25" s="26"/>
      <c r="AG25">
        <f t="shared" si="2"/>
        <v>492.7347128726862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-70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4.4559159999999984</v>
      </c>
      <c r="O26">
        <f>BYPL_ISGS_exbus!BB26</f>
        <v>507.64579002097474</v>
      </c>
      <c r="P26" s="77">
        <v>28.958287302619908</v>
      </c>
      <c r="Q26" s="77">
        <v>9.4026330532212885</v>
      </c>
      <c r="R26" s="80">
        <v>0</v>
      </c>
      <c r="S26" s="80">
        <v>0</v>
      </c>
      <c r="T26" s="78">
        <f>SUMPRODUCT(LTA!F26:AJ26,LTA!F$101:AJ$101,LTA!F$104:AJ$104)</f>
        <v>37.81</v>
      </c>
      <c r="U26" s="78">
        <f>SUMPRODUCT(LTA!F26:AJ26,LTA!F$102:AJ$102,LTA!F$104:AJ$104)</f>
        <v>62.31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-14</v>
      </c>
      <c r="AA26" s="117">
        <f>STOA!I26</f>
        <v>55.38000000000001</v>
      </c>
      <c r="AB26" s="117">
        <f>-STOA!O26</f>
        <v>-165.25</v>
      </c>
      <c r="AC26">
        <f t="shared" si="0"/>
        <v>8.7555880120394196</v>
      </c>
      <c r="AD26">
        <f t="shared" si="1"/>
        <v>525.50157418959327</v>
      </c>
      <c r="AE26">
        <f>'IDT-1'!C26</f>
        <v>0</v>
      </c>
      <c r="AF26" s="26"/>
      <c r="AG26">
        <f t="shared" si="2"/>
        <v>525.50157418959327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4.3039119999999995</v>
      </c>
      <c r="O27">
        <f>BYPL_ISGS_exbus!BB27</f>
        <v>514.54334869903403</v>
      </c>
      <c r="P27" s="77">
        <v>28.96</v>
      </c>
      <c r="Q27" s="77">
        <v>9.3600000000000012</v>
      </c>
      <c r="R27" s="80">
        <v>4.82</v>
      </c>
      <c r="S27" s="80">
        <v>0</v>
      </c>
      <c r="T27" s="78">
        <f>SUMPRODUCT(LTA!F27:AJ27,LTA!F$101:AJ$101,LTA!F$104:AJ$104)</f>
        <v>37.21</v>
      </c>
      <c r="U27" s="78">
        <f>SUMPRODUCT(LTA!F27:AJ27,LTA!F$102:AJ$102,LTA!F$104:AJ$104)</f>
        <v>61.43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55.38000000000001</v>
      </c>
      <c r="AB27" s="117">
        <f>-STOA!O27</f>
        <v>-182.89</v>
      </c>
      <c r="AC27">
        <f t="shared" si="0"/>
        <v>9.098250366310614</v>
      </c>
      <c r="AD27">
        <f t="shared" si="1"/>
        <v>506.56354615754037</v>
      </c>
      <c r="AE27">
        <f>'IDT-1'!C27</f>
        <v>0</v>
      </c>
      <c r="AF27" s="26"/>
      <c r="AG27">
        <f t="shared" si="2"/>
        <v>506.56354615754037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-75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48.582248969955089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4.1346999999999987</v>
      </c>
      <c r="O28">
        <f>BYPL_ISGS_exbus!BB28</f>
        <v>544.97917192469572</v>
      </c>
      <c r="P28" s="77">
        <v>64.290000000000006</v>
      </c>
      <c r="Q28" s="77">
        <v>9.65</v>
      </c>
      <c r="R28" s="80">
        <v>9.1300000000000008</v>
      </c>
      <c r="S28" s="80">
        <v>0</v>
      </c>
      <c r="T28" s="78">
        <f>SUMPRODUCT(LTA!F28:AJ28,LTA!F$101:AJ$101,LTA!F$104:AJ$104)</f>
        <v>36.549999999999997</v>
      </c>
      <c r="U28" s="78">
        <f>SUMPRODUCT(LTA!F28:AJ28,LTA!F$102:AJ$102,LTA!F$104:AJ$104)</f>
        <v>58.769999999999996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-12</v>
      </c>
      <c r="AA28" s="117">
        <f>STOA!I28</f>
        <v>55.38000000000001</v>
      </c>
      <c r="AB28" s="117">
        <f>-STOA!O28</f>
        <v>-182.89</v>
      </c>
      <c r="AC28">
        <f t="shared" si="0"/>
        <v>9.6601301625298479</v>
      </c>
      <c r="AD28">
        <f t="shared" si="1"/>
        <v>575.87827758698256</v>
      </c>
      <c r="AE28">
        <f>'IDT-1'!C28</f>
        <v>0</v>
      </c>
      <c r="AF28" s="26"/>
      <c r="AG28">
        <f t="shared" si="2"/>
        <v>575.87827758698256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-60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48.582248969955089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4.2542</v>
      </c>
      <c r="O29">
        <f>BYPL_ISGS_exbus!BB29</f>
        <v>536.43425632469564</v>
      </c>
      <c r="P29" s="77">
        <v>65.33</v>
      </c>
      <c r="Q29" s="77">
        <v>9.8300000000000018</v>
      </c>
      <c r="R29" s="80">
        <v>16.47</v>
      </c>
      <c r="S29" s="80">
        <v>0</v>
      </c>
      <c r="T29" s="78">
        <f>SUMPRODUCT(LTA!F29:AJ29,LTA!F$101:AJ$101,LTA!F$104:AJ$104)</f>
        <v>36.99</v>
      </c>
      <c r="U29" s="78">
        <f>SUMPRODUCT(LTA!F29:AJ29,LTA!F$102:AJ$102,LTA!F$104:AJ$104)</f>
        <v>58.14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55.38000000000001</v>
      </c>
      <c r="AB29" s="117">
        <f>-STOA!O29</f>
        <v>-182.89</v>
      </c>
      <c r="AC29">
        <f t="shared" si="0"/>
        <v>9.3311517869286238</v>
      </c>
      <c r="AD29">
        <f t="shared" si="1"/>
        <v>613.15184036258393</v>
      </c>
      <c r="AE29">
        <f>'IDT-1'!C29</f>
        <v>-50</v>
      </c>
      <c r="AF29" s="26"/>
      <c r="AG29">
        <f t="shared" si="2"/>
        <v>563.15184036258393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48.582248969955089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4.1117559999999989</v>
      </c>
      <c r="O30">
        <f>BYPL_ISGS_exbus!BB30</f>
        <v>533.57690316054141</v>
      </c>
      <c r="P30" s="77">
        <v>65.533205811848731</v>
      </c>
      <c r="Q30" s="77">
        <v>9.89</v>
      </c>
      <c r="R30" s="80">
        <v>25.899999999999995</v>
      </c>
      <c r="S30" s="80">
        <v>0</v>
      </c>
      <c r="T30" s="78">
        <f>SUMPRODUCT(LTA!F30:AJ30,LTA!F$101:AJ$101,LTA!F$104:AJ$104)</f>
        <v>38.07</v>
      </c>
      <c r="U30" s="78">
        <f>SUMPRODUCT(LTA!F30:AJ30,LTA!F$102:AJ$102,LTA!F$104:AJ$104)</f>
        <v>57.4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55.540000000000006</v>
      </c>
      <c r="AB30" s="117">
        <f>-STOA!O30</f>
        <v>-182.89</v>
      </c>
      <c r="AC30">
        <f t="shared" si="0"/>
        <v>9.1458662124068653</v>
      </c>
      <c r="AD30">
        <f t="shared" si="1"/>
        <v>648.53053458479997</v>
      </c>
      <c r="AE30">
        <f>'IDT-1'!C30</f>
        <v>-50</v>
      </c>
      <c r="AF30" s="26"/>
      <c r="AG30">
        <f t="shared" si="2"/>
        <v>598.53053458479997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-7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7.1901379512767836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48.582248969955089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4.1528639999999992</v>
      </c>
      <c r="O31">
        <f>BYPL_ISGS_exbus!BB31</f>
        <v>517.75147738867065</v>
      </c>
      <c r="P31" s="77">
        <v>65.533205811848731</v>
      </c>
      <c r="Q31" s="77">
        <v>9.89</v>
      </c>
      <c r="R31" s="80">
        <v>25.899999999999995</v>
      </c>
      <c r="S31" s="80">
        <v>0</v>
      </c>
      <c r="T31" s="78">
        <f>SUMPRODUCT(LTA!F31:AJ31,LTA!F$101:AJ$101,LTA!F$104:AJ$104)</f>
        <v>45.410000000000004</v>
      </c>
      <c r="U31" s="78">
        <f>SUMPRODUCT(LTA!F31:AJ31,LTA!F$102:AJ$102,LTA!F$104:AJ$104)</f>
        <v>56.47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58.010000000000012</v>
      </c>
      <c r="AB31" s="117">
        <f>-STOA!O31</f>
        <v>-182.89</v>
      </c>
      <c r="AC31">
        <f t="shared" si="0"/>
        <v>9.5347938092948166</v>
      </c>
      <c r="AD31">
        <f t="shared" si="1"/>
        <v>589.88514031245643</v>
      </c>
      <c r="AE31">
        <f>'IDT-1'!C31</f>
        <v>-50</v>
      </c>
      <c r="AF31" s="26"/>
      <c r="AG31">
        <f t="shared" si="2"/>
        <v>539.88514031245643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-58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7.1901379512767836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48.582248969955089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4.1299199999999994</v>
      </c>
      <c r="O32">
        <f>BYPL_ISGS_exbus!BB32</f>
        <v>517.75147738867065</v>
      </c>
      <c r="P32" s="77">
        <v>65.533205811848731</v>
      </c>
      <c r="Q32" s="77">
        <v>9.89</v>
      </c>
      <c r="R32" s="80">
        <v>25.899999999999995</v>
      </c>
      <c r="S32" s="80">
        <v>0</v>
      </c>
      <c r="T32" s="78">
        <f>SUMPRODUCT(LTA!F32:AJ32,LTA!F$101:AJ$101,LTA!F$104:AJ$104)</f>
        <v>54.339999999999996</v>
      </c>
      <c r="U32" s="78">
        <f>SUMPRODUCT(LTA!F32:AJ32,LTA!F$102:AJ$102,LTA!F$104:AJ$104)</f>
        <v>55.19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62.840000000000011</v>
      </c>
      <c r="AB32" s="117">
        <f>-STOA!O32</f>
        <v>-182.89</v>
      </c>
      <c r="AC32">
        <f t="shared" si="0"/>
        <v>9.3070470562513954</v>
      </c>
      <c r="AD32">
        <f t="shared" si="1"/>
        <v>640.56994306549996</v>
      </c>
      <c r="AE32">
        <f>'IDT-1'!C32</f>
        <v>-50</v>
      </c>
      <c r="AF32" s="26"/>
      <c r="AG32">
        <f t="shared" si="2"/>
        <v>590.56994306549996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7.1901379512767836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48.582248969955089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4.0477039999999995</v>
      </c>
      <c r="O33">
        <f>BYPL_ISGS_exbus!BB33</f>
        <v>499.86784018557051</v>
      </c>
      <c r="P33" s="77">
        <v>64.290000000000006</v>
      </c>
      <c r="Q33" s="77">
        <v>9.31</v>
      </c>
      <c r="R33" s="80">
        <v>25.899999999999995</v>
      </c>
      <c r="S33" s="80">
        <v>0</v>
      </c>
      <c r="T33" s="78">
        <f>SUMPRODUCT(LTA!F33:AJ33,LTA!F$101:AJ$101,LTA!F$104:AJ$104)</f>
        <v>65.240000000000009</v>
      </c>
      <c r="U33" s="78">
        <f>SUMPRODUCT(LTA!F33:AJ33,LTA!F$102:AJ$102,LTA!F$104:AJ$104)</f>
        <v>53.760000000000005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65.88000000000001</v>
      </c>
      <c r="AB33" s="117">
        <f>-STOA!O33</f>
        <v>-182.89</v>
      </c>
      <c r="AC33">
        <f t="shared" si="0"/>
        <v>9.4205538873637504</v>
      </c>
      <c r="AD33">
        <f t="shared" si="1"/>
        <v>613.17737721943854</v>
      </c>
      <c r="AE33">
        <f>'IDT-1'!C33</f>
        <v>-50</v>
      </c>
      <c r="AF33" s="26"/>
      <c r="AG33">
        <f t="shared" si="2"/>
        <v>563.17737721943854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7.1901379512767836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48.582248969955089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3.8956999999999993</v>
      </c>
      <c r="O34">
        <f>BYPL_ISGS_exbus!BB34</f>
        <v>497.49572705787057</v>
      </c>
      <c r="P34" s="77">
        <v>28.95739122601567</v>
      </c>
      <c r="Q34" s="77">
        <v>9.31</v>
      </c>
      <c r="R34" s="80">
        <v>25.899999999999995</v>
      </c>
      <c r="S34" s="80">
        <v>0</v>
      </c>
      <c r="T34" s="78">
        <f>SUMPRODUCT(LTA!F34:AJ34,LTA!F$101:AJ$101,LTA!F$104:AJ$104)</f>
        <v>78.239999999999995</v>
      </c>
      <c r="U34" s="78">
        <f>SUMPRODUCT(LTA!F34:AJ34,LTA!F$102:AJ$102,LTA!F$104:AJ$104)</f>
        <v>52.410000000000004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70.38000000000001</v>
      </c>
      <c r="AB34" s="117">
        <f>-STOA!O34</f>
        <v>-182.89</v>
      </c>
      <c r="AC34">
        <f t="shared" si="0"/>
        <v>9.3627066122618601</v>
      </c>
      <c r="AD34">
        <f t="shared" si="1"/>
        <v>576.52849859285618</v>
      </c>
      <c r="AE34">
        <f>'IDT-1'!C34</f>
        <v>-50</v>
      </c>
      <c r="AF34" s="26"/>
      <c r="AG34">
        <f t="shared" si="2"/>
        <v>526.52849859285618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48.582248969955089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4.0840319999999997</v>
      </c>
      <c r="O35">
        <f>BYPL_ISGS_exbus!BB35</f>
        <v>487.90511190636192</v>
      </c>
      <c r="P35" s="77">
        <v>28.95739122601567</v>
      </c>
      <c r="Q35" s="77">
        <v>9.31</v>
      </c>
      <c r="R35" s="80">
        <v>25.899999999999995</v>
      </c>
      <c r="S35" s="80">
        <v>0</v>
      </c>
      <c r="T35" s="78">
        <f>SUMPRODUCT(LTA!F35:AJ35,LTA!F$101:AJ$101,LTA!F$104:AJ$104)</f>
        <v>88.11</v>
      </c>
      <c r="U35" s="78">
        <f>SUMPRODUCT(LTA!F35:AJ35,LTA!F$102:AJ$102,LTA!F$104:AJ$104)</f>
        <v>56.150000000000006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-24</v>
      </c>
      <c r="AA35" s="117">
        <f>STOA!I35</f>
        <v>73.38000000000001</v>
      </c>
      <c r="AB35" s="117">
        <f>-STOA!O35</f>
        <v>-182.89</v>
      </c>
      <c r="AC35">
        <f t="shared" si="0"/>
        <v>9.6392095810612712</v>
      </c>
      <c r="AD35">
        <f t="shared" si="1"/>
        <v>559.45971247254806</v>
      </c>
      <c r="AE35">
        <f>'IDT-1'!C35</f>
        <v>0</v>
      </c>
      <c r="AF35" s="26"/>
      <c r="AG35">
        <f t="shared" si="2"/>
        <v>559.45971247254806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48.582248969955089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4.1576439999999995</v>
      </c>
      <c r="O36">
        <f>BYPL_ISGS_exbus!BB36</f>
        <v>483.05963520266192</v>
      </c>
      <c r="P36" s="77">
        <v>28.95739122601567</v>
      </c>
      <c r="Q36" s="77">
        <v>9.31</v>
      </c>
      <c r="R36" s="80">
        <v>25.899999999999995</v>
      </c>
      <c r="S36" s="80">
        <v>0</v>
      </c>
      <c r="T36" s="78">
        <f>SUMPRODUCT(LTA!F36:AJ36,LTA!F$101:AJ$101,LTA!F$104:AJ$104)</f>
        <v>100.01</v>
      </c>
      <c r="U36" s="78">
        <f>SUMPRODUCT(LTA!F36:AJ36,LTA!F$102:AJ$102,LTA!F$104:AJ$104)</f>
        <v>55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-24</v>
      </c>
      <c r="AA36" s="117">
        <f>STOA!I36</f>
        <v>79.38000000000001</v>
      </c>
      <c r="AB36" s="117">
        <f>-STOA!O36</f>
        <v>-182.89</v>
      </c>
      <c r="AC36">
        <f t="shared" si="0"/>
        <v>9.8777890845016412</v>
      </c>
      <c r="AD36">
        <f t="shared" si="1"/>
        <v>556.1992682654078</v>
      </c>
      <c r="AE36">
        <f>'IDT-1'!C36</f>
        <v>0</v>
      </c>
      <c r="AF36" s="26"/>
      <c r="AG36">
        <f t="shared" si="2"/>
        <v>556.1992682654078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-70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48.582248969955089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4.2216959999999997</v>
      </c>
      <c r="O37">
        <f>BYPL_ISGS_exbus!BB37</f>
        <v>476.87469622826188</v>
      </c>
      <c r="P37" s="77">
        <v>28.95739122601567</v>
      </c>
      <c r="Q37" s="77">
        <v>9.31</v>
      </c>
      <c r="R37" s="80">
        <v>25.899999999999995</v>
      </c>
      <c r="S37" s="80">
        <v>0</v>
      </c>
      <c r="T37" s="78">
        <f>SUMPRODUCT(LTA!F37:AJ37,LTA!F$101:AJ$101,LTA!F$104:AJ$104)</f>
        <v>109.63</v>
      </c>
      <c r="U37" s="78">
        <f>SUMPRODUCT(LTA!F37:AJ37,LTA!F$102:AJ$102,LTA!F$104:AJ$104)</f>
        <v>53.95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-34</v>
      </c>
      <c r="AA37" s="117">
        <f>STOA!I37</f>
        <v>82.38000000000001</v>
      </c>
      <c r="AB37" s="117">
        <f>-STOA!O37</f>
        <v>-182.89</v>
      </c>
      <c r="AC37">
        <f t="shared" si="0"/>
        <v>9.9257412791269193</v>
      </c>
      <c r="AD37">
        <f t="shared" si="1"/>
        <v>561.60042909638253</v>
      </c>
      <c r="AE37">
        <f>'IDT-1'!C37</f>
        <v>0</v>
      </c>
      <c r="AF37" s="26"/>
      <c r="AG37">
        <f t="shared" si="2"/>
        <v>561.60042909638253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48.582248969955089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4.2121359999999983</v>
      </c>
      <c r="O38">
        <f>BYPL_ISGS_exbus!BB38</f>
        <v>471.43727983242115</v>
      </c>
      <c r="P38" s="77">
        <v>28.95739122601567</v>
      </c>
      <c r="Q38" s="77">
        <v>9.31</v>
      </c>
      <c r="R38" s="80">
        <v>25.899999999999995</v>
      </c>
      <c r="S38" s="80">
        <v>0</v>
      </c>
      <c r="T38" s="78">
        <f>SUMPRODUCT(LTA!F38:AJ38,LTA!F$101:AJ$101,LTA!F$104:AJ$104)</f>
        <v>129.21</v>
      </c>
      <c r="U38" s="78">
        <f>SUMPRODUCT(LTA!F38:AJ38,LTA!F$102:AJ$102,LTA!F$104:AJ$104)</f>
        <v>52.79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-44</v>
      </c>
      <c r="AA38" s="117">
        <f>STOA!I38</f>
        <v>86.88000000000001</v>
      </c>
      <c r="AB38" s="117">
        <f>-STOA!O38</f>
        <v>-182.89</v>
      </c>
      <c r="AC38">
        <f t="shared" si="0"/>
        <v>10.168285162065475</v>
      </c>
      <c r="AD38">
        <f t="shared" si="1"/>
        <v>568.83090881760324</v>
      </c>
      <c r="AE38">
        <f>'IDT-1'!C38</f>
        <v>0</v>
      </c>
      <c r="AF38" s="26"/>
      <c r="AG38">
        <f t="shared" si="2"/>
        <v>568.83090881760324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-60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6.7667372240701535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48.582248969955089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4.2121359999999983</v>
      </c>
      <c r="O39">
        <f>BYPL_ISGS_exbus!BB39</f>
        <v>469.78304061039489</v>
      </c>
      <c r="P39" s="77">
        <v>28.95739122601567</v>
      </c>
      <c r="Q39" s="77">
        <v>9.31</v>
      </c>
      <c r="R39" s="80">
        <v>25.899999999999995</v>
      </c>
      <c r="S39" s="80">
        <v>0</v>
      </c>
      <c r="T39" s="78">
        <f>SUMPRODUCT(LTA!F39:AJ39,LTA!F$101:AJ$101,LTA!F$104:AJ$104)</f>
        <v>139.55000000000001</v>
      </c>
      <c r="U39" s="78">
        <f>SUMPRODUCT(LTA!F39:AJ39,LTA!F$102:AJ$102,LTA!F$104:AJ$104)</f>
        <v>52.800000000000004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-64</v>
      </c>
      <c r="AA39" s="117">
        <f>STOA!I39</f>
        <v>88.980000000000018</v>
      </c>
      <c r="AB39" s="117">
        <f>-STOA!O39</f>
        <v>-182.89</v>
      </c>
      <c r="AC39">
        <f t="shared" si="0"/>
        <v>10.259561930512227</v>
      </c>
      <c r="AD39">
        <f t="shared" si="1"/>
        <v>579.11199209992355</v>
      </c>
      <c r="AE39">
        <f>'IDT-1'!C39</f>
        <v>0</v>
      </c>
      <c r="AF39" s="26"/>
      <c r="AG39">
        <f t="shared" si="2"/>
        <v>579.11199209992355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6.7667372240701535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48.582248969955089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4.1662479999999986</v>
      </c>
      <c r="O40">
        <f>BYPL_ISGS_exbus!BB40</f>
        <v>481.69197158039492</v>
      </c>
      <c r="P40" s="77">
        <v>28.95739122601567</v>
      </c>
      <c r="Q40" s="77">
        <v>9.31</v>
      </c>
      <c r="R40" s="80">
        <v>25.899999999999995</v>
      </c>
      <c r="S40" s="80">
        <v>0</v>
      </c>
      <c r="T40" s="78">
        <f>SUMPRODUCT(LTA!F40:AJ40,LTA!F$101:AJ$101,LTA!F$104:AJ$104)</f>
        <v>150.37</v>
      </c>
      <c r="U40" s="78">
        <f>SUMPRODUCT(LTA!F40:AJ40,LTA!F$102:AJ$102,LTA!F$104:AJ$104)</f>
        <v>59.63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-69</v>
      </c>
      <c r="AA40" s="117">
        <f>STOA!I40</f>
        <v>91.38000000000001</v>
      </c>
      <c r="AB40" s="117">
        <f>-STOA!O40</f>
        <v>-182.89</v>
      </c>
      <c r="AC40">
        <f t="shared" si="0"/>
        <v>10.407224795815296</v>
      </c>
      <c r="AD40">
        <f t="shared" si="1"/>
        <v>625.87737220462054</v>
      </c>
      <c r="AE40">
        <f>'IDT-1'!C40</f>
        <v>0</v>
      </c>
      <c r="AF40" s="26"/>
      <c r="AG40">
        <f t="shared" si="2"/>
        <v>625.87737220462054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6.7667372240701535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48.582248969955089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4.2771439999999998</v>
      </c>
      <c r="O41">
        <f>BYPL_ISGS_exbus!BB41</f>
        <v>485.51515621239503</v>
      </c>
      <c r="P41" s="77">
        <v>28.95739122601567</v>
      </c>
      <c r="Q41" s="77">
        <v>9.31</v>
      </c>
      <c r="R41" s="80">
        <v>25.899999999999995</v>
      </c>
      <c r="S41" s="80">
        <v>0</v>
      </c>
      <c r="T41" s="78">
        <f>SUMPRODUCT(LTA!F41:AJ41,LTA!F$101:AJ$101,LTA!F$104:AJ$104)</f>
        <v>160.10000000000002</v>
      </c>
      <c r="U41" s="78">
        <f>SUMPRODUCT(LTA!F41:AJ41,LTA!F$102:AJ$102,LTA!F$104:AJ$104)</f>
        <v>59.85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-49</v>
      </c>
      <c r="AA41" s="117">
        <f>STOA!I41</f>
        <v>97.38000000000001</v>
      </c>
      <c r="AB41" s="117">
        <f>-STOA!O41</f>
        <v>-182.89</v>
      </c>
      <c r="AC41">
        <f t="shared" si="0"/>
        <v>11.20367363193057</v>
      </c>
      <c r="AD41">
        <f t="shared" si="1"/>
        <v>574.96500400050547</v>
      </c>
      <c r="AE41">
        <f>'IDT-1'!C41</f>
        <v>0</v>
      </c>
      <c r="AF41" s="26"/>
      <c r="AG41">
        <f t="shared" si="2"/>
        <v>574.96500400050547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6.7667372240701535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48.582248969955089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4.2580239999999989</v>
      </c>
      <c r="O42">
        <f>BYPL_ISGS_exbus!BB42</f>
        <v>474.14754039039502</v>
      </c>
      <c r="P42" s="77">
        <v>28.95739122601567</v>
      </c>
      <c r="Q42" s="77">
        <v>9.31</v>
      </c>
      <c r="R42" s="80">
        <v>25.899999999999995</v>
      </c>
      <c r="S42" s="80">
        <v>0</v>
      </c>
      <c r="T42" s="78">
        <f>SUMPRODUCT(LTA!F42:AJ42,LTA!F$101:AJ$101,LTA!F$104:AJ$104)</f>
        <v>169.25</v>
      </c>
      <c r="U42" s="78">
        <f>SUMPRODUCT(LTA!F42:AJ42,LTA!F$102:AJ$102,LTA!F$104:AJ$104)</f>
        <v>60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-49</v>
      </c>
      <c r="AA42" s="117">
        <f>STOA!I42</f>
        <v>100.38000000000001</v>
      </c>
      <c r="AB42" s="117">
        <f>-STOA!O42</f>
        <v>-182.89</v>
      </c>
      <c r="AC42">
        <f t="shared" si="0"/>
        <v>10.812194618198181</v>
      </c>
      <c r="AD42">
        <f t="shared" si="1"/>
        <v>621.26974719223767</v>
      </c>
      <c r="AE42">
        <f>'IDT-1'!C42</f>
        <v>0</v>
      </c>
      <c r="AF42" s="26"/>
      <c r="AG42">
        <f t="shared" si="2"/>
        <v>621.26974719223767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-65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6.7667372240701535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48.582248969955089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4.2494199999999998</v>
      </c>
      <c r="O43">
        <f>BYPL_ISGS_exbus!BB43</f>
        <v>472.555506782495</v>
      </c>
      <c r="P43" s="77">
        <v>28.95739122601567</v>
      </c>
      <c r="Q43" s="77">
        <v>9.31</v>
      </c>
      <c r="R43" s="80">
        <v>25.899999999999995</v>
      </c>
      <c r="S43" s="80">
        <v>0</v>
      </c>
      <c r="T43" s="78">
        <f>SUMPRODUCT(LTA!F43:AJ43,LTA!F$101:AJ$101,LTA!F$104:AJ$104)</f>
        <v>176.63000000000002</v>
      </c>
      <c r="U43" s="78">
        <f>SUMPRODUCT(LTA!F43:AJ43,LTA!F$102:AJ$102,LTA!F$104:AJ$104)</f>
        <v>60.180000000000007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-49</v>
      </c>
      <c r="AA43" s="117">
        <f>STOA!I43</f>
        <v>103.38000000000001</v>
      </c>
      <c r="AB43" s="117">
        <f>-STOA!O43</f>
        <v>-182.89</v>
      </c>
      <c r="AC43">
        <f t="shared" si="0"/>
        <v>11.112990195303542</v>
      </c>
      <c r="AD43">
        <f t="shared" si="1"/>
        <v>604.92831400723242</v>
      </c>
      <c r="AE43">
        <f>'IDT-1'!C43</f>
        <v>0</v>
      </c>
      <c r="AF43" s="26"/>
      <c r="AG43">
        <f t="shared" si="2"/>
        <v>604.92831400723242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-90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6.7667372240701535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48.582248969955089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4.1662479999999986</v>
      </c>
      <c r="O44">
        <f>BYPL_ISGS_exbus!BB44</f>
        <v>469.04643458189503</v>
      </c>
      <c r="P44" s="77">
        <v>28.95739122601567</v>
      </c>
      <c r="Q44" s="77">
        <v>9.31</v>
      </c>
      <c r="R44" s="80">
        <v>25.899999999999995</v>
      </c>
      <c r="S44" s="80">
        <v>0</v>
      </c>
      <c r="T44" s="78">
        <f>SUMPRODUCT(LTA!F44:AJ44,LTA!F$101:AJ$101,LTA!F$104:AJ$104)</f>
        <v>168.88</v>
      </c>
      <c r="U44" s="78">
        <f>SUMPRODUCT(LTA!F44:AJ44,LTA!F$102:AJ$102,LTA!F$104:AJ$104)</f>
        <v>60.17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-49</v>
      </c>
      <c r="AA44" s="117">
        <f>STOA!I44</f>
        <v>103.98000000000002</v>
      </c>
      <c r="AB44" s="117">
        <f>-STOA!O44</f>
        <v>-182.89</v>
      </c>
      <c r="AC44">
        <f t="shared" si="0"/>
        <v>11.018370446338261</v>
      </c>
      <c r="AD44">
        <f t="shared" si="1"/>
        <v>594.27068955559764</v>
      </c>
      <c r="AE44">
        <f>'IDT-1'!C44</f>
        <v>0</v>
      </c>
      <c r="AF44" s="26"/>
      <c r="AG44">
        <f t="shared" si="2"/>
        <v>594.27068955559764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-90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6.7667372240701535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48.582248969955089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4.1987519999999998</v>
      </c>
      <c r="O45">
        <f>BYPL_ISGS_exbus!BB45</f>
        <v>467.23092372995973</v>
      </c>
      <c r="P45" s="77">
        <v>28.95739122601567</v>
      </c>
      <c r="Q45" s="77">
        <v>9.31</v>
      </c>
      <c r="R45" s="80">
        <v>25.899999999999995</v>
      </c>
      <c r="S45" s="80">
        <v>0</v>
      </c>
      <c r="T45" s="78">
        <f>SUMPRODUCT(LTA!F45:AJ45,LTA!F$101:AJ$101,LTA!F$104:AJ$104)</f>
        <v>174.04</v>
      </c>
      <c r="U45" s="78">
        <f>SUMPRODUCT(LTA!F45:AJ45,LTA!F$102:AJ$102,LTA!F$104:AJ$104)</f>
        <v>60.35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-34</v>
      </c>
      <c r="AA45" s="117">
        <f>STOA!I45</f>
        <v>103.98000000000002</v>
      </c>
      <c r="AB45" s="117">
        <f>-STOA!O45</f>
        <v>-182.89</v>
      </c>
      <c r="AC45">
        <f t="shared" si="0"/>
        <v>11.049671986041233</v>
      </c>
      <c r="AD45">
        <f t="shared" si="1"/>
        <v>597.7963811639595</v>
      </c>
      <c r="AE45">
        <f>'IDT-1'!C45</f>
        <v>0</v>
      </c>
      <c r="AF45" s="26"/>
      <c r="AG45">
        <f t="shared" si="2"/>
        <v>597.7963811639595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6.7667372240701535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48.582248969955089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4.1117559999999989</v>
      </c>
      <c r="O46">
        <f>BYPL_ISGS_exbus!BB46</f>
        <v>467.23092372995973</v>
      </c>
      <c r="P46" s="77">
        <v>28.95739122601567</v>
      </c>
      <c r="Q46" s="77">
        <v>9.31</v>
      </c>
      <c r="R46" s="80">
        <v>25.899999999999995</v>
      </c>
      <c r="S46" s="80">
        <v>0</v>
      </c>
      <c r="T46" s="78">
        <f>SUMPRODUCT(LTA!F46:AJ46,LTA!F$101:AJ$101,LTA!F$104:AJ$104)</f>
        <v>178.74</v>
      </c>
      <c r="U46" s="78">
        <f>SUMPRODUCT(LTA!F46:AJ46,LTA!F$102:AJ$102,LTA!F$104:AJ$104)</f>
        <v>57.480000000000004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-34</v>
      </c>
      <c r="AA46" s="117">
        <f>STOA!I46</f>
        <v>103.98000000000002</v>
      </c>
      <c r="AB46" s="117">
        <f>-STOA!O46</f>
        <v>-182.89</v>
      </c>
      <c r="AC46">
        <f t="shared" si="0"/>
        <v>11.065010421241233</v>
      </c>
      <c r="AD46">
        <f t="shared" si="1"/>
        <v>599.52404672875946</v>
      </c>
      <c r="AE46">
        <f>'IDT-1'!C46</f>
        <v>0</v>
      </c>
      <c r="AF46" s="26"/>
      <c r="AG46">
        <f t="shared" si="2"/>
        <v>599.52404672875946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6.7667372240701535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48.582248969955089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3.9559279999999988</v>
      </c>
      <c r="O47">
        <f>BYPL_ISGS_exbus!BB47</f>
        <v>463.76812547395969</v>
      </c>
      <c r="P47" s="77">
        <v>28.95739122601567</v>
      </c>
      <c r="Q47" s="77">
        <v>9.31</v>
      </c>
      <c r="R47" s="80">
        <v>25.899999999999995</v>
      </c>
      <c r="S47" s="80">
        <v>0</v>
      </c>
      <c r="T47" s="78">
        <f>SUMPRODUCT(LTA!F47:AJ47,LTA!F$101:AJ$101,LTA!F$104:AJ$104)</f>
        <v>182.25</v>
      </c>
      <c r="U47" s="78">
        <f>SUMPRODUCT(LTA!F47:AJ47,LTA!F$102:AJ$102,LTA!F$104:AJ$104)</f>
        <v>57.71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-24</v>
      </c>
      <c r="AA47" s="117">
        <f>STOA!I47</f>
        <v>103.98000000000002</v>
      </c>
      <c r="AB47" s="117">
        <f>-STOA!O47</f>
        <v>-182.89</v>
      </c>
      <c r="AC47">
        <f t="shared" si="0"/>
        <v>11.26139731567673</v>
      </c>
      <c r="AD47">
        <f t="shared" si="1"/>
        <v>577.44903357832391</v>
      </c>
      <c r="AE47">
        <f>'IDT-1'!C47</f>
        <v>0</v>
      </c>
      <c r="AF47" s="26"/>
      <c r="AG47">
        <f t="shared" si="2"/>
        <v>577.44903357832391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-137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6.7667372240701535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48.582248969955089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4.0333639999999997</v>
      </c>
      <c r="O48">
        <f>BYPL_ISGS_exbus!BB48</f>
        <v>463.76812547395969</v>
      </c>
      <c r="P48" s="77">
        <v>28.95739122601567</v>
      </c>
      <c r="Q48" s="77">
        <v>9.31</v>
      </c>
      <c r="R48" s="80">
        <v>25.899999999999995</v>
      </c>
      <c r="S48" s="80">
        <v>0</v>
      </c>
      <c r="T48" s="78">
        <f>SUMPRODUCT(LTA!F48:AJ48,LTA!F$101:AJ$101,LTA!F$104:AJ$104)</f>
        <v>184.96999999999997</v>
      </c>
      <c r="U48" s="78">
        <f>SUMPRODUCT(LTA!F48:AJ48,LTA!F$102:AJ$102,LTA!F$104:AJ$104)</f>
        <v>57.980000000000004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-19</v>
      </c>
      <c r="AA48" s="117">
        <f>STOA!I48</f>
        <v>103.98000000000002</v>
      </c>
      <c r="AB48" s="117">
        <f>-STOA!O48</f>
        <v>-182.89</v>
      </c>
      <c r="AC48">
        <f t="shared" si="0"/>
        <v>11.226243859821363</v>
      </c>
      <c r="AD48">
        <f t="shared" si="1"/>
        <v>587.55162303417922</v>
      </c>
      <c r="AE48">
        <f>'IDT-1'!C48</f>
        <v>0</v>
      </c>
      <c r="AF48" s="26"/>
      <c r="AG48">
        <f t="shared" si="2"/>
        <v>587.55162303417922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-135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6.7667372240701535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48.582248969955089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4.2035319999999992</v>
      </c>
      <c r="O49">
        <f>BYPL_ISGS_exbus!BB49</f>
        <v>463.81932989258598</v>
      </c>
      <c r="P49" s="77">
        <v>28.95739122601567</v>
      </c>
      <c r="Q49" s="77">
        <v>9.31</v>
      </c>
      <c r="R49" s="80">
        <v>25.899999999999995</v>
      </c>
      <c r="S49" s="80">
        <v>0</v>
      </c>
      <c r="T49" s="78">
        <f>SUMPRODUCT(LTA!F49:AJ49,LTA!F$101:AJ$101,LTA!F$104:AJ$104)</f>
        <v>210.01999999999998</v>
      </c>
      <c r="U49" s="78">
        <f>SUMPRODUCT(LTA!F49:AJ49,LTA!F$102:AJ$102,LTA!F$104:AJ$104)</f>
        <v>58.42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-19</v>
      </c>
      <c r="AA49" s="117">
        <f>STOA!I49</f>
        <v>103.98000000000002</v>
      </c>
      <c r="AB49" s="117">
        <f>-STOA!O49</f>
        <v>-182.89</v>
      </c>
      <c r="AC49">
        <f t="shared" si="0"/>
        <v>11.630066487549179</v>
      </c>
      <c r="AD49">
        <f t="shared" si="1"/>
        <v>592.85917282507774</v>
      </c>
      <c r="AE49">
        <f>'IDT-1'!C49</f>
        <v>0</v>
      </c>
      <c r="AF49" s="26"/>
      <c r="AG49">
        <f t="shared" si="2"/>
        <v>592.85917282507774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-155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6.7667372240701535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48.582248969955089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3.9415879999999994</v>
      </c>
      <c r="O50">
        <f>BYPL_ISGS_exbus!BB50</f>
        <v>463.81932989258598</v>
      </c>
      <c r="P50" s="77">
        <v>28.95739122601567</v>
      </c>
      <c r="Q50" s="77">
        <v>9.31</v>
      </c>
      <c r="R50" s="80">
        <v>25.899999999999995</v>
      </c>
      <c r="S50" s="80">
        <v>0</v>
      </c>
      <c r="T50" s="78">
        <f>SUMPRODUCT(LTA!F50:AJ50,LTA!F$101:AJ$101,LTA!F$104:AJ$104)</f>
        <v>210.01999999999998</v>
      </c>
      <c r="U50" s="78">
        <f>SUMPRODUCT(LTA!F50:AJ50,LTA!F$102:AJ$102,LTA!F$104:AJ$104)</f>
        <v>58.85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-19</v>
      </c>
      <c r="AA50" s="117">
        <f>STOA!I50</f>
        <v>103.98000000000002</v>
      </c>
      <c r="AB50" s="117">
        <f>-STOA!O50</f>
        <v>-182.89</v>
      </c>
      <c r="AC50">
        <f t="shared" si="0"/>
        <v>11.631545380349181</v>
      </c>
      <c r="AD50">
        <f t="shared" si="1"/>
        <v>593.02574993227768</v>
      </c>
      <c r="AE50">
        <f>'IDT-1'!C50</f>
        <v>0</v>
      </c>
      <c r="AF50" s="26"/>
      <c r="AG50">
        <f t="shared" si="2"/>
        <v>593.02574993227768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-155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6.4156844402868716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4.0381439999999991</v>
      </c>
      <c r="O51">
        <f>BYPL_ISGS_exbus!BB51</f>
        <v>344.3662878377159</v>
      </c>
      <c r="P51" s="77">
        <v>28.95739122601567</v>
      </c>
      <c r="Q51" s="77">
        <v>9.31</v>
      </c>
      <c r="R51" s="80">
        <v>25.899999999999995</v>
      </c>
      <c r="S51" s="80">
        <v>0</v>
      </c>
      <c r="T51" s="78">
        <f>SUMPRODUCT(LTA!F51:AJ51,LTA!F$101:AJ$101,LTA!F$104:AJ$104)</f>
        <v>211.15</v>
      </c>
      <c r="U51" s="78">
        <f>SUMPRODUCT(LTA!F51:AJ51,LTA!F$102:AJ$102,LTA!F$104:AJ$104)</f>
        <v>68.95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-24</v>
      </c>
      <c r="AA51" s="117">
        <f>STOA!I51</f>
        <v>103.98000000000002</v>
      </c>
      <c r="AB51" s="117">
        <f>-STOA!O51</f>
        <v>-182.89</v>
      </c>
      <c r="AC51">
        <f t="shared" si="0"/>
        <v>9.4810959102397341</v>
      </c>
      <c r="AD51">
        <f t="shared" si="1"/>
        <v>652.13866056373388</v>
      </c>
      <c r="AE51">
        <f>'IDT-1'!C51</f>
        <v>0</v>
      </c>
      <c r="AF51" s="26"/>
      <c r="AG51">
        <f t="shared" si="2"/>
        <v>652.13866056373388</v>
      </c>
      <c r="AI51" s="75">
        <f>PXIL!I51</f>
        <v>0</v>
      </c>
      <c r="AJ51" s="75">
        <f>PXIL!O51</f>
        <v>0</v>
      </c>
      <c r="AK51" s="75">
        <f>RTM_IEX!I51</f>
        <v>15.44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6.4156844402868716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3.9826959999999998</v>
      </c>
      <c r="O52">
        <f>BYPL_ISGS_exbus!BB52</f>
        <v>315.22009930431597</v>
      </c>
      <c r="P52" s="77">
        <v>28.95739122601567</v>
      </c>
      <c r="Q52" s="77">
        <v>9.31</v>
      </c>
      <c r="R52" s="80">
        <v>25.899999999999995</v>
      </c>
      <c r="S52" s="80">
        <v>0</v>
      </c>
      <c r="T52" s="78">
        <f>SUMPRODUCT(LTA!F52:AJ52,LTA!F$101:AJ$101,LTA!F$104:AJ$104)</f>
        <v>211.61</v>
      </c>
      <c r="U52" s="78">
        <f>SUMPRODUCT(LTA!F52:AJ52,LTA!F$102:AJ$102,LTA!F$104:AJ$104)</f>
        <v>70.16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-24</v>
      </c>
      <c r="AA52" s="117">
        <f>STOA!I52</f>
        <v>103.98000000000002</v>
      </c>
      <c r="AB52" s="117">
        <f>-STOA!O52</f>
        <v>-182.89</v>
      </c>
      <c r="AC52">
        <f t="shared" si="0"/>
        <v>9.2727855087458142</v>
      </c>
      <c r="AD52">
        <f t="shared" si="1"/>
        <v>628.67533443182765</v>
      </c>
      <c r="AE52">
        <f>'IDT-1'!C52</f>
        <v>0</v>
      </c>
      <c r="AF52" s="26"/>
      <c r="AG52">
        <f t="shared" si="2"/>
        <v>628.67533443182765</v>
      </c>
      <c r="AI52" s="75">
        <f>PXIL!I52</f>
        <v>0</v>
      </c>
      <c r="AJ52" s="75">
        <f>PXIL!O52</f>
        <v>0</v>
      </c>
      <c r="AK52" s="75">
        <f>RTM_IEX!I52</f>
        <v>19.3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6.4156844402868716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4.1853679999999995</v>
      </c>
      <c r="O53">
        <f>BYPL_ISGS_exbus!BB53</f>
        <v>277.497538689816</v>
      </c>
      <c r="P53" s="77">
        <v>28.95739122601567</v>
      </c>
      <c r="Q53" s="77">
        <v>9.31</v>
      </c>
      <c r="R53" s="80">
        <v>25.899999999999995</v>
      </c>
      <c r="S53" s="80">
        <v>0</v>
      </c>
      <c r="T53" s="78">
        <f>SUMPRODUCT(LTA!F53:AJ53,LTA!F$101:AJ$101,LTA!F$104:AJ$104)</f>
        <v>212.75</v>
      </c>
      <c r="U53" s="78">
        <f>SUMPRODUCT(LTA!F53:AJ53,LTA!F$102:AJ$102,LTA!F$104:AJ$104)</f>
        <v>71.23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-29</v>
      </c>
      <c r="AA53" s="117">
        <f>STOA!I53</f>
        <v>103.98000000000002</v>
      </c>
      <c r="AB53" s="117">
        <f>-STOA!O53</f>
        <v>-182.89</v>
      </c>
      <c r="AC53">
        <f t="shared" si="0"/>
        <v>9.1338731265491901</v>
      </c>
      <c r="AD53">
        <f t="shared" si="1"/>
        <v>602.98435819952442</v>
      </c>
      <c r="AE53">
        <f>'IDT-1'!C53</f>
        <v>0</v>
      </c>
      <c r="AF53" s="26"/>
      <c r="AG53">
        <f t="shared" si="2"/>
        <v>602.98435819952442</v>
      </c>
      <c r="AI53" s="75">
        <f>PXIL!I53</f>
        <v>0</v>
      </c>
      <c r="AJ53" s="75">
        <f>PXIL!O53</f>
        <v>0</v>
      </c>
      <c r="AK53" s="75">
        <f>RTM_IEX!I53</f>
        <v>33.78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6.4156844402868716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4.2542</v>
      </c>
      <c r="O54">
        <f>BYPL_ISGS_exbus!BB54</f>
        <v>252.80079906343383</v>
      </c>
      <c r="P54" s="77">
        <v>28.95739122601567</v>
      </c>
      <c r="Q54" s="77">
        <v>9.31</v>
      </c>
      <c r="R54" s="80">
        <v>25.899999999999995</v>
      </c>
      <c r="S54" s="80">
        <v>0</v>
      </c>
      <c r="T54" s="78">
        <f>SUMPRODUCT(LTA!F54:AJ54,LTA!F$101:AJ$101,LTA!F$104:AJ$104)</f>
        <v>214.76</v>
      </c>
      <c r="U54" s="78">
        <f>SUMPRODUCT(LTA!F54:AJ54,LTA!F$102:AJ$102,LTA!F$104:AJ$104)</f>
        <v>72.45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-34</v>
      </c>
      <c r="AA54" s="117">
        <f>STOA!I54</f>
        <v>103.98000000000002</v>
      </c>
      <c r="AB54" s="117">
        <f>-STOA!O54</f>
        <v>-182.89</v>
      </c>
      <c r="AC54">
        <f t="shared" si="0"/>
        <v>9.1004021770480037</v>
      </c>
      <c r="AD54">
        <f t="shared" si="1"/>
        <v>589.16992152264356</v>
      </c>
      <c r="AE54">
        <f>'IDT-1'!C54</f>
        <v>0</v>
      </c>
      <c r="AF54" s="26"/>
      <c r="AG54">
        <f t="shared" si="2"/>
        <v>589.16992152264356</v>
      </c>
      <c r="AI54" s="75">
        <f>PXIL!I54</f>
        <v>0</v>
      </c>
      <c r="AJ54" s="75">
        <f>PXIL!O54</f>
        <v>0</v>
      </c>
      <c r="AK54" s="75">
        <f>RTM_IEX!I54</f>
        <v>46.33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6.4156844402868716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4.1117559999999989</v>
      </c>
      <c r="O55">
        <f>BYPL_ISGS_exbus!BB55</f>
        <v>252.8007990634338</v>
      </c>
      <c r="P55" s="77">
        <v>28.95739122601567</v>
      </c>
      <c r="Q55" s="77">
        <v>9.31</v>
      </c>
      <c r="R55" s="80">
        <v>25.899999999999995</v>
      </c>
      <c r="S55" s="80">
        <v>0</v>
      </c>
      <c r="T55" s="78">
        <f>SUMPRODUCT(LTA!F55:AJ55,LTA!F$101:AJ$101,LTA!F$104:AJ$104)</f>
        <v>216.98999999999998</v>
      </c>
      <c r="U55" s="78">
        <f>SUMPRODUCT(LTA!F55:AJ55,LTA!F$102:AJ$102,LTA!F$104:AJ$104)</f>
        <v>73.599999999999994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-59</v>
      </c>
      <c r="AA55" s="117">
        <f>STOA!I55</f>
        <v>103.98000000000002</v>
      </c>
      <c r="AB55" s="117">
        <f>-STOA!O55</f>
        <v>-182.89</v>
      </c>
      <c r="AC55">
        <f t="shared" si="0"/>
        <v>9.2829098579028866</v>
      </c>
      <c r="AD55">
        <f t="shared" si="1"/>
        <v>559.50496984178858</v>
      </c>
      <c r="AE55">
        <f>'IDT-1'!C55</f>
        <v>0</v>
      </c>
      <c r="AF55" s="26"/>
      <c r="AG55">
        <f t="shared" si="2"/>
        <v>559.50496984178858</v>
      </c>
      <c r="AI55" s="75">
        <f>PXIL!I55</f>
        <v>0</v>
      </c>
      <c r="AJ55" s="75">
        <f>PXIL!O55</f>
        <v>0</v>
      </c>
      <c r="AK55" s="75">
        <f>RTM_IEX!I55</f>
        <v>38.61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6.4156844402868716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3.9368079999999996</v>
      </c>
      <c r="O56">
        <f>BYPL_ISGS_exbus!BB56</f>
        <v>251.19406415143385</v>
      </c>
      <c r="P56" s="77">
        <v>28.95739122601567</v>
      </c>
      <c r="Q56" s="77">
        <v>9.31</v>
      </c>
      <c r="R56" s="80">
        <v>25.899999999999995</v>
      </c>
      <c r="S56" s="80">
        <v>0</v>
      </c>
      <c r="T56" s="78">
        <f>SUMPRODUCT(LTA!F56:AJ56,LTA!F$101:AJ$101,LTA!F$104:AJ$104)</f>
        <v>217.22</v>
      </c>
      <c r="U56" s="78">
        <f>SUMPRODUCT(LTA!F56:AJ56,LTA!F$102:AJ$102,LTA!F$104:AJ$104)</f>
        <v>74.63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-74</v>
      </c>
      <c r="AA56" s="117">
        <f>STOA!I56</f>
        <v>103.98000000000002</v>
      </c>
      <c r="AB56" s="117">
        <f>-STOA!O56</f>
        <v>-182.89</v>
      </c>
      <c r="AC56">
        <f t="shared" si="0"/>
        <v>9.4454589611102158</v>
      </c>
      <c r="AD56">
        <f t="shared" si="1"/>
        <v>547.68073782658121</v>
      </c>
      <c r="AE56">
        <f>'IDT-1'!C56</f>
        <v>0</v>
      </c>
      <c r="AF56" s="26"/>
      <c r="AG56">
        <f t="shared" si="2"/>
        <v>547.68073782658121</v>
      </c>
      <c r="AI56" s="75">
        <f>PXIL!I56</f>
        <v>0</v>
      </c>
      <c r="AJ56" s="75">
        <f>PXIL!O56</f>
        <v>0</v>
      </c>
      <c r="AK56" s="75">
        <f>RTM_IEX!I56</f>
        <v>42.47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6.4156844402868716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3.9597519999999999</v>
      </c>
      <c r="O57">
        <f>BYPL_ISGS_exbus!BB57</f>
        <v>258.77907130123378</v>
      </c>
      <c r="P57" s="77">
        <v>28.95739122601567</v>
      </c>
      <c r="Q57" s="77">
        <v>9.31</v>
      </c>
      <c r="R57" s="80">
        <v>25.899999999999995</v>
      </c>
      <c r="S57" s="80">
        <v>0</v>
      </c>
      <c r="T57" s="78">
        <f>SUMPRODUCT(LTA!F57:AJ57,LTA!F$101:AJ$101,LTA!F$104:AJ$104)</f>
        <v>220.76999999999998</v>
      </c>
      <c r="U57" s="78">
        <f>SUMPRODUCT(LTA!F57:AJ57,LTA!F$102:AJ$102,LTA!F$104:AJ$104)</f>
        <v>75.300000000000011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-84</v>
      </c>
      <c r="AA57" s="117">
        <f>STOA!I57</f>
        <v>103.98000000000002</v>
      </c>
      <c r="AB57" s="117">
        <f>-STOA!O57</f>
        <v>-182.89</v>
      </c>
      <c r="AC57">
        <f t="shared" si="0"/>
        <v>9.4344302064504095</v>
      </c>
      <c r="AD57">
        <f t="shared" si="1"/>
        <v>526.34971773104098</v>
      </c>
      <c r="AE57">
        <f>'IDT-1'!C57</f>
        <v>0</v>
      </c>
      <c r="AF57" s="26"/>
      <c r="AG57">
        <f t="shared" si="2"/>
        <v>526.34971773104098</v>
      </c>
      <c r="AI57" s="75">
        <f>PXIL!I57</f>
        <v>0</v>
      </c>
      <c r="AJ57" s="75">
        <f>PXIL!O57</f>
        <v>0</v>
      </c>
      <c r="AK57" s="75">
        <f>RTM_IEX!I57</f>
        <v>19.3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6.4156844402868716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4.1576439999999995</v>
      </c>
      <c r="O58">
        <f>BYPL_ISGS_exbus!BB58</f>
        <v>264.51252773473374</v>
      </c>
      <c r="P58" s="77">
        <v>28.95739122601567</v>
      </c>
      <c r="Q58" s="77">
        <v>9.31</v>
      </c>
      <c r="R58" s="80">
        <v>25.899999999999995</v>
      </c>
      <c r="S58" s="80">
        <v>0</v>
      </c>
      <c r="T58" s="78">
        <f>SUMPRODUCT(LTA!F58:AJ58,LTA!F$101:AJ$101,LTA!F$104:AJ$104)</f>
        <v>221.43</v>
      </c>
      <c r="U58" s="78">
        <f>SUMPRODUCT(LTA!F58:AJ58,LTA!F$102:AJ$102,LTA!F$104:AJ$104)</f>
        <v>75.650000000000006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-94</v>
      </c>
      <c r="AA58" s="117">
        <f>STOA!I58</f>
        <v>103.98000000000002</v>
      </c>
      <c r="AB58" s="117">
        <f>-STOA!O58</f>
        <v>-182.89</v>
      </c>
      <c r="AC58">
        <f t="shared" si="0"/>
        <v>9.5842953478871618</v>
      </c>
      <c r="AD58">
        <f t="shared" si="1"/>
        <v>523.14120102310414</v>
      </c>
      <c r="AE58">
        <f>'IDT-1'!C58</f>
        <v>0</v>
      </c>
      <c r="AF58" s="26"/>
      <c r="AG58">
        <f t="shared" si="2"/>
        <v>523.14120102310414</v>
      </c>
      <c r="AI58" s="75">
        <f>PXIL!I58</f>
        <v>0</v>
      </c>
      <c r="AJ58" s="75">
        <f>PXIL!O58</f>
        <v>0</v>
      </c>
      <c r="AK58" s="75">
        <f>RTM_IEX!I58</f>
        <v>19.3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18.63269409217445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4.0151999999999992</v>
      </c>
      <c r="O59">
        <f>BYPL_ISGS_exbus!BB59</f>
        <v>362.90441832436488</v>
      </c>
      <c r="P59" s="77">
        <v>28.95739122601567</v>
      </c>
      <c r="Q59" s="77">
        <v>9.31</v>
      </c>
      <c r="R59" s="80">
        <v>19.75</v>
      </c>
      <c r="S59" s="80">
        <v>0</v>
      </c>
      <c r="T59" s="78">
        <f>SUMPRODUCT(LTA!F59:AJ59,LTA!F$101:AJ$101,LTA!F$104:AJ$104)</f>
        <v>218.81</v>
      </c>
      <c r="U59" s="78">
        <f>SUMPRODUCT(LTA!F59:AJ59,LTA!F$102:AJ$102,LTA!F$104:AJ$104)</f>
        <v>75.849999999999994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-99</v>
      </c>
      <c r="AA59" s="117">
        <f>STOA!I59</f>
        <v>102.78</v>
      </c>
      <c r="AB59" s="117">
        <f>-STOA!O59</f>
        <v>-182.89</v>
      </c>
      <c r="AC59">
        <f t="shared" si="0"/>
        <v>10.522537350867408</v>
      </c>
      <c r="AD59">
        <f t="shared" si="1"/>
        <v>578.59941526164266</v>
      </c>
      <c r="AE59">
        <f>'IDT-1'!C59</f>
        <v>0</v>
      </c>
      <c r="AF59" s="26"/>
      <c r="AG59">
        <f t="shared" si="2"/>
        <v>578.59941526164266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6.4156844402868716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4.0744719999999992</v>
      </c>
      <c r="O60">
        <f>BYPL_ISGS_exbus!BB60</f>
        <v>362.90441832436488</v>
      </c>
      <c r="P60" s="77">
        <v>28.95739122601567</v>
      </c>
      <c r="Q60" s="77">
        <v>9.31</v>
      </c>
      <c r="R60" s="80">
        <v>18.350000000000005</v>
      </c>
      <c r="S60" s="80">
        <v>0</v>
      </c>
      <c r="T60" s="78">
        <f>SUMPRODUCT(LTA!F60:AJ60,LTA!F$101:AJ$101,LTA!F$104:AJ$104)</f>
        <v>217.56</v>
      </c>
      <c r="U60" s="78">
        <f>SUMPRODUCT(LTA!F60:AJ60,LTA!F$102:AJ$102,LTA!F$104:AJ$104)</f>
        <v>75.83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-109</v>
      </c>
      <c r="AA60" s="117">
        <f>STOA!I60</f>
        <v>100.38000000000001</v>
      </c>
      <c r="AB60" s="117">
        <f>-STOA!O60</f>
        <v>-182.89</v>
      </c>
      <c r="AC60">
        <f t="shared" si="0"/>
        <v>10.699423977852026</v>
      </c>
      <c r="AD60">
        <f t="shared" si="1"/>
        <v>524.19479098277066</v>
      </c>
      <c r="AE60">
        <f>'IDT-1'!C60</f>
        <v>0</v>
      </c>
      <c r="AF60" s="26"/>
      <c r="AG60">
        <f t="shared" si="2"/>
        <v>524.19479098277066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-47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6.4156844402868716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4.2216959999999997</v>
      </c>
      <c r="O61">
        <f>BYPL_ISGS_exbus!BB61</f>
        <v>336.09953787438894</v>
      </c>
      <c r="P61" s="77">
        <v>28.95739122601567</v>
      </c>
      <c r="Q61" s="77">
        <v>9.067436404748447</v>
      </c>
      <c r="R61" s="80">
        <v>18.350000000000005</v>
      </c>
      <c r="S61" s="80">
        <v>0</v>
      </c>
      <c r="T61" s="78">
        <f>SUMPRODUCT(LTA!F61:AJ61,LTA!F$101:AJ$101,LTA!F$104:AJ$104)</f>
        <v>211.4</v>
      </c>
      <c r="U61" s="78">
        <f>SUMPRODUCT(LTA!F61:AJ61,LTA!F$102:AJ$102,LTA!F$104:AJ$104)</f>
        <v>75.89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-99</v>
      </c>
      <c r="AA61" s="117">
        <f>STOA!I61</f>
        <v>97.38000000000001</v>
      </c>
      <c r="AB61" s="117">
        <f>-STOA!O61</f>
        <v>-182.89</v>
      </c>
      <c r="AC61">
        <f t="shared" si="0"/>
        <v>9.9475937928664528</v>
      </c>
      <c r="AD61">
        <f t="shared" si="1"/>
        <v>537.94640112252864</v>
      </c>
      <c r="AE61">
        <f>'IDT-1'!C61</f>
        <v>0</v>
      </c>
      <c r="AF61" s="26"/>
      <c r="AG61">
        <f t="shared" si="2"/>
        <v>537.94640112252864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-8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6.4156844402868716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3.9597519999999999</v>
      </c>
      <c r="O62">
        <f>BYPL_ISGS_exbus!BB62</f>
        <v>295.80905839159965</v>
      </c>
      <c r="P62" s="77">
        <v>28.95739122601567</v>
      </c>
      <c r="Q62" s="77">
        <v>9.067436404748447</v>
      </c>
      <c r="R62" s="80">
        <v>18.350000000000005</v>
      </c>
      <c r="S62" s="80">
        <v>0</v>
      </c>
      <c r="T62" s="78">
        <f>SUMPRODUCT(LTA!F62:AJ62,LTA!F$101:AJ$101,LTA!F$104:AJ$104)</f>
        <v>203.21</v>
      </c>
      <c r="U62" s="78">
        <f>SUMPRODUCT(LTA!F62:AJ62,LTA!F$102:AJ$102,LTA!F$104:AJ$104)</f>
        <v>75.73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-99</v>
      </c>
      <c r="AA62" s="117">
        <f>STOA!I62</f>
        <v>94.38000000000001</v>
      </c>
      <c r="AB62" s="117">
        <f>-STOA!O62</f>
        <v>-182.89</v>
      </c>
      <c r="AC62">
        <f t="shared" si="0"/>
        <v>9.7426114460403443</v>
      </c>
      <c r="AD62">
        <f t="shared" si="1"/>
        <v>530.92895998656536</v>
      </c>
      <c r="AE62">
        <f>'IDT-1'!C62</f>
        <v>0</v>
      </c>
      <c r="AF62" s="26"/>
      <c r="AG62">
        <f t="shared" si="2"/>
        <v>530.92895998656536</v>
      </c>
      <c r="AI62" s="75">
        <f>PXIL!I62</f>
        <v>0</v>
      </c>
      <c r="AJ62" s="75">
        <f>PXIL!O62</f>
        <v>0</v>
      </c>
      <c r="AK62" s="75">
        <f>RTM_IEX!I62</f>
        <v>36.68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6.4156844402868716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3.9368079999999996</v>
      </c>
      <c r="O63">
        <f>BYPL_ISGS_exbus!BB63</f>
        <v>279.50725590957211</v>
      </c>
      <c r="P63" s="77">
        <v>28.95739122601567</v>
      </c>
      <c r="Q63" s="77">
        <v>9.067436404748447</v>
      </c>
      <c r="R63" s="80">
        <v>18.350000000000005</v>
      </c>
      <c r="S63" s="80">
        <v>0</v>
      </c>
      <c r="T63" s="78">
        <f>SUMPRODUCT(LTA!F63:AJ63,LTA!F$101:AJ$101,LTA!F$104:AJ$104)</f>
        <v>194.13</v>
      </c>
      <c r="U63" s="78">
        <f>SUMPRODUCT(LTA!F63:AJ63,LTA!F$102:AJ$102,LTA!F$104:AJ$104)</f>
        <v>75.86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-89</v>
      </c>
      <c r="AA63" s="117">
        <f>STOA!I63</f>
        <v>90.78</v>
      </c>
      <c r="AB63" s="117">
        <f>-STOA!O63</f>
        <v>-182.89</v>
      </c>
      <c r="AC63">
        <f t="shared" si="0"/>
        <v>9.5866444017765478</v>
      </c>
      <c r="AD63">
        <f t="shared" si="1"/>
        <v>533.45018054880154</v>
      </c>
      <c r="AE63">
        <f>'IDT-1'!C63</f>
        <v>0</v>
      </c>
      <c r="AF63" s="26"/>
      <c r="AG63">
        <f t="shared" si="2"/>
        <v>533.45018054880154</v>
      </c>
      <c r="AI63" s="75">
        <f>PXIL!I63</f>
        <v>0</v>
      </c>
      <c r="AJ63" s="75">
        <f>PXIL!O63</f>
        <v>0</v>
      </c>
      <c r="AK63" s="75">
        <f>RTM_IEX!I63</f>
        <v>57.92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6.4156844402868716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3.9645319999999993</v>
      </c>
      <c r="O64">
        <f>BYPL_ISGS_exbus!BB64</f>
        <v>279.50725590957211</v>
      </c>
      <c r="P64" s="77">
        <v>28.95739122601567</v>
      </c>
      <c r="Q64" s="77">
        <v>9.067436404748447</v>
      </c>
      <c r="R64" s="80">
        <v>18.350000000000005</v>
      </c>
      <c r="S64" s="80">
        <v>0</v>
      </c>
      <c r="T64" s="78">
        <f>SUMPRODUCT(LTA!F64:AJ64,LTA!F$101:AJ$101,LTA!F$104:AJ$104)</f>
        <v>183.75</v>
      </c>
      <c r="U64" s="78">
        <f>SUMPRODUCT(LTA!F64:AJ64,LTA!F$102:AJ$102,LTA!F$104:AJ$104)</f>
        <v>74.510000000000005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-74</v>
      </c>
      <c r="AA64" s="117">
        <f>STOA!I64</f>
        <v>88.38000000000001</v>
      </c>
      <c r="AB64" s="117">
        <f>-STOA!O64</f>
        <v>-182.89</v>
      </c>
      <c r="AC64">
        <f t="shared" si="0"/>
        <v>9.3038524601436183</v>
      </c>
      <c r="AD64">
        <f t="shared" si="1"/>
        <v>531.73069649043453</v>
      </c>
      <c r="AE64">
        <f>'IDT-1'!C64</f>
        <v>0</v>
      </c>
      <c r="AF64" s="26"/>
      <c r="AG64">
        <f t="shared" si="2"/>
        <v>531.73069649043453</v>
      </c>
      <c r="AI64" s="75">
        <f>PXIL!I64</f>
        <v>0</v>
      </c>
      <c r="AJ64" s="75">
        <f>PXIL!O64</f>
        <v>0</v>
      </c>
      <c r="AK64" s="75">
        <f>RTM_IEX!I64</f>
        <v>55.02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6.4156844402868716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3.9415879999999994</v>
      </c>
      <c r="O65">
        <f>BYPL_ISGS_exbus!BB65</f>
        <v>487.92000705722427</v>
      </c>
      <c r="P65" s="77">
        <v>28.95739122601567</v>
      </c>
      <c r="Q65" s="77">
        <v>9.067436404748447</v>
      </c>
      <c r="R65" s="80">
        <v>18.350000000000005</v>
      </c>
      <c r="S65" s="80">
        <v>0</v>
      </c>
      <c r="T65" s="78">
        <f>SUMPRODUCT(LTA!F65:AJ65,LTA!F$101:AJ$101,LTA!F$104:AJ$104)</f>
        <v>171.26999999999998</v>
      </c>
      <c r="U65" s="78">
        <f>SUMPRODUCT(LTA!F65:AJ65,LTA!F$102:AJ$102,LTA!F$104:AJ$104)</f>
        <v>74.490000000000009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-64</v>
      </c>
      <c r="AA65" s="117">
        <f>STOA!I65</f>
        <v>83.88000000000001</v>
      </c>
      <c r="AB65" s="117">
        <f>-STOA!O65</f>
        <v>-182.89</v>
      </c>
      <c r="AC65">
        <f t="shared" si="0"/>
        <v>11.729088361105914</v>
      </c>
      <c r="AD65">
        <f t="shared" si="1"/>
        <v>527.6752677371245</v>
      </c>
      <c r="AE65">
        <f>'IDT-1'!C65</f>
        <v>0</v>
      </c>
      <c r="AF65" s="26"/>
      <c r="AG65">
        <f t="shared" si="2"/>
        <v>527.6752677371245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-148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6.4156844402868716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48.582248969955089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4.0285839999999995</v>
      </c>
      <c r="O66">
        <f>BYPL_ISGS_exbus!BB66</f>
        <v>500.77422649072435</v>
      </c>
      <c r="P66" s="77">
        <v>28.95739122601567</v>
      </c>
      <c r="Q66" s="77">
        <v>9.067436404748447</v>
      </c>
      <c r="R66" s="80">
        <v>18.350000000000005</v>
      </c>
      <c r="S66" s="80">
        <v>0</v>
      </c>
      <c r="T66" s="78">
        <f>SUMPRODUCT(LTA!F66:AJ66,LTA!F$101:AJ$101,LTA!F$104:AJ$104)</f>
        <v>177.20999999999998</v>
      </c>
      <c r="U66" s="78">
        <f>SUMPRODUCT(LTA!F66:AJ66,LTA!F$102:AJ$102,LTA!F$104:AJ$104)</f>
        <v>74.56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-59</v>
      </c>
      <c r="AA66" s="117">
        <f>STOA!I66</f>
        <v>79.980000000000018</v>
      </c>
      <c r="AB66" s="117">
        <f>-STOA!O66</f>
        <v>-182.89</v>
      </c>
      <c r="AC66">
        <f t="shared" si="0"/>
        <v>11.746123399132175</v>
      </c>
      <c r="AD66">
        <f t="shared" si="1"/>
        <v>555.70944813259825</v>
      </c>
      <c r="AE66">
        <f>'IDT-1'!C66</f>
        <v>0</v>
      </c>
      <c r="AF66" s="26"/>
      <c r="AG66">
        <f t="shared" si="2"/>
        <v>555.70944813259825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-140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6.4156844402868716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48.582248969955089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4.0285839999999995</v>
      </c>
      <c r="O67">
        <f>BYPL_ISGS_exbus!BB67</f>
        <v>499.90002649338453</v>
      </c>
      <c r="P67" s="77">
        <v>28.95739122601567</v>
      </c>
      <c r="Q67" s="77">
        <v>9.3125626204238934</v>
      </c>
      <c r="R67" s="80">
        <v>18.350000000000005</v>
      </c>
      <c r="S67" s="80">
        <v>0</v>
      </c>
      <c r="T67" s="78">
        <f>SUMPRODUCT(LTA!F67:AJ67,LTA!F$101:AJ$101,LTA!F$104:AJ$104)</f>
        <v>148.99</v>
      </c>
      <c r="U67" s="78">
        <f>SUMPRODUCT(LTA!F67:AJ67,LTA!F$102:AJ$102,LTA!F$104:AJ$104)</f>
        <v>74.58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-39</v>
      </c>
      <c r="AA67" s="117">
        <f>STOA!I67</f>
        <v>75.180000000000007</v>
      </c>
      <c r="AB67" s="117">
        <f>-STOA!O67</f>
        <v>-182.89</v>
      </c>
      <c r="AC67">
        <f t="shared" si="0"/>
        <v>11.139453086576692</v>
      </c>
      <c r="AD67">
        <f t="shared" si="1"/>
        <v>557.68704466348959</v>
      </c>
      <c r="AE67">
        <f>'IDT-1'!C67</f>
        <v>-10.161</v>
      </c>
      <c r="AF67" s="26"/>
      <c r="AG67">
        <f t="shared" si="2"/>
        <v>547.52604466348964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-125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6.4156844402868716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48.582248969955089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4.1939719999999987</v>
      </c>
      <c r="O68">
        <f>BYPL_ISGS_exbus!BB68</f>
        <v>501.85954701398077</v>
      </c>
      <c r="P68" s="77">
        <v>28.95739122601567</v>
      </c>
      <c r="Q68" s="77">
        <v>9.3125626204238934</v>
      </c>
      <c r="R68" s="80">
        <v>18.350000000000005</v>
      </c>
      <c r="S68" s="80">
        <v>0</v>
      </c>
      <c r="T68" s="78">
        <f>SUMPRODUCT(LTA!F68:AJ68,LTA!F$101:AJ$101,LTA!F$104:AJ$104)</f>
        <v>134.49</v>
      </c>
      <c r="U68" s="78">
        <f>SUMPRODUCT(LTA!F68:AJ68,LTA!F$102:AJ$102,LTA!F$104:AJ$104)</f>
        <v>74.48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-4</v>
      </c>
      <c r="AA68" s="117">
        <f>STOA!I68</f>
        <v>70.38000000000001</v>
      </c>
      <c r="AB68" s="117">
        <f>-STOA!O68</f>
        <v>-182.89</v>
      </c>
      <c r="AC68">
        <f t="shared" ref="AC68:AC98" si="3">SUMIF(B68:AB68,"&gt;0")*$AC$2-SUMIF(B68:AB68,"&lt;0")*($AC$2/(1-$AC$2))+SUMIF(AI68:AR68,"&gt;0")*$AC$2-SUMIF(AI68:AR68,"&lt;0")*($AC$2/(1-$AC$2))</f>
        <v>10.632307180670127</v>
      </c>
      <c r="AD68">
        <f t="shared" ref="AD68:AD98" si="4">SUM(B68:AB68,AI68:AR68)-AC68</f>
        <v>580.9190990899923</v>
      </c>
      <c r="AE68">
        <f>'IDT-1'!C68</f>
        <v>-24</v>
      </c>
      <c r="AF68" s="26"/>
      <c r="AG68">
        <f t="shared" ref="AG68:AG98" si="5">SUM(AD68:AF68)</f>
        <v>556.9190990899923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-120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6.4156844402868716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48.582248969955089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4.3230319999999995</v>
      </c>
      <c r="O69">
        <f>BYPL_ISGS_exbus!BB69</f>
        <v>509.59561495709721</v>
      </c>
      <c r="P69" s="77">
        <v>29.447347085848119</v>
      </c>
      <c r="Q69" s="77">
        <v>9.3125626204238934</v>
      </c>
      <c r="R69" s="80">
        <v>18.350000000000005</v>
      </c>
      <c r="S69" s="80">
        <v>0</v>
      </c>
      <c r="T69" s="78">
        <f>SUMPRODUCT(LTA!F69:AJ69,LTA!F$101:AJ$101,LTA!F$104:AJ$104)</f>
        <v>114.93</v>
      </c>
      <c r="U69" s="78">
        <f>SUMPRODUCT(LTA!F69:AJ69,LTA!F$102:AJ$102,LTA!F$104:AJ$104)</f>
        <v>74.550000000000011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65.280000000000015</v>
      </c>
      <c r="AB69" s="117">
        <f>-STOA!O69</f>
        <v>-182.89</v>
      </c>
      <c r="AC69">
        <f t="shared" si="3"/>
        <v>10.46280553556949</v>
      </c>
      <c r="AD69">
        <f t="shared" si="4"/>
        <v>567.85368453804165</v>
      </c>
      <c r="AE69">
        <f>'IDT-1'!C69</f>
        <v>-42.335999999999999</v>
      </c>
      <c r="AF69" s="26"/>
      <c r="AG69">
        <f t="shared" si="5"/>
        <v>525.51768453804164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-121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6.7667372240701535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48.582248969955089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4.2771439999999998</v>
      </c>
      <c r="O70">
        <f>BYPL_ISGS_exbus!BB70</f>
        <v>509.25554341953796</v>
      </c>
      <c r="P70" s="77">
        <v>29.447347085848119</v>
      </c>
      <c r="Q70" s="77">
        <v>9.3125626204238934</v>
      </c>
      <c r="R70" s="80">
        <v>18.350000000000001</v>
      </c>
      <c r="S70" s="80">
        <v>0</v>
      </c>
      <c r="T70" s="78">
        <f>SUMPRODUCT(LTA!F70:AJ70,LTA!F$101:AJ$101,LTA!F$104:AJ$104)</f>
        <v>103.22</v>
      </c>
      <c r="U70" s="78">
        <f>SUMPRODUCT(LTA!F70:AJ70,LTA!F$102:AJ$102,LTA!F$104:AJ$104)</f>
        <v>74.5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62.88000000000001</v>
      </c>
      <c r="AB70" s="117">
        <f>-STOA!O70</f>
        <v>-182.89</v>
      </c>
      <c r="AC70">
        <f t="shared" si="3"/>
        <v>9.9028621075486907</v>
      </c>
      <c r="AD70">
        <f t="shared" si="4"/>
        <v>603.21872121228671</v>
      </c>
      <c r="AE70">
        <f>'IDT-1'!C70</f>
        <v>-36</v>
      </c>
      <c r="AF70" s="26"/>
      <c r="AG70">
        <f t="shared" si="5"/>
        <v>567.21872121228671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-72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6.7667372240701535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48.582248969955089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4.2675839999999994</v>
      </c>
      <c r="O71">
        <f>BYPL_ISGS_exbus!BB71</f>
        <v>509.11138902153795</v>
      </c>
      <c r="P71" s="77">
        <v>29.447347085848119</v>
      </c>
      <c r="Q71" s="77">
        <v>9.3125626204238934</v>
      </c>
      <c r="R71" s="80">
        <v>16.87</v>
      </c>
      <c r="S71" s="80">
        <v>0</v>
      </c>
      <c r="T71" s="78">
        <f>SUMPRODUCT(LTA!F71:AJ71,LTA!F$101:AJ$101,LTA!F$104:AJ$104)</f>
        <v>87.25</v>
      </c>
      <c r="U71" s="78">
        <f>SUMPRODUCT(LTA!F71:AJ71,LTA!F$102:AJ$102,LTA!F$104:AJ$104)</f>
        <v>74.33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60.180000000000007</v>
      </c>
      <c r="AB71" s="117">
        <f>-STOA!O71</f>
        <v>-182.89</v>
      </c>
      <c r="AC71">
        <f t="shared" si="3"/>
        <v>9.793718441023854</v>
      </c>
      <c r="AD71">
        <f t="shared" si="4"/>
        <v>574.85415048081143</v>
      </c>
      <c r="AE71">
        <f>'IDT-1'!C71</f>
        <v>0</v>
      </c>
      <c r="AF71" s="26"/>
      <c r="AG71">
        <f t="shared" si="5"/>
        <v>574.85415048081143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-80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6.7667372240701535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48.582248969955089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4.3364159999999989</v>
      </c>
      <c r="O72">
        <f>BYPL_ISGS_exbus!BB72</f>
        <v>495.51062047175878</v>
      </c>
      <c r="P72" s="77">
        <v>29.447347085848119</v>
      </c>
      <c r="Q72" s="77">
        <v>9.3125626204238934</v>
      </c>
      <c r="R72" s="80">
        <v>13.11</v>
      </c>
      <c r="S72" s="80">
        <v>0</v>
      </c>
      <c r="T72" s="78">
        <f>SUMPRODUCT(LTA!F72:AJ72,LTA!F$101:AJ$101,LTA!F$104:AJ$104)</f>
        <v>77.97</v>
      </c>
      <c r="U72" s="78">
        <f>SUMPRODUCT(LTA!F72:AJ72,LTA!F$102:AJ$102,LTA!F$104:AJ$104)</f>
        <v>73.47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58.680000000000007</v>
      </c>
      <c r="AB72" s="117">
        <f>-STOA!O72</f>
        <v>-182.89</v>
      </c>
      <c r="AC72">
        <f t="shared" si="3"/>
        <v>8.8288671976101725</v>
      </c>
      <c r="AD72">
        <f t="shared" si="4"/>
        <v>626.88706517444609</v>
      </c>
      <c r="AE72">
        <f>'IDT-1'!C72</f>
        <v>-30</v>
      </c>
      <c r="AF72" s="26"/>
      <c r="AG72">
        <f t="shared" si="5"/>
        <v>596.88706517444609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7.1277957147050186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48.582248969955089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4.2350799999999991</v>
      </c>
      <c r="O73">
        <f>BYPL_ISGS_exbus!BB73</f>
        <v>530.41016194397355</v>
      </c>
      <c r="P73" s="77">
        <v>29.447347085848119</v>
      </c>
      <c r="Q73" s="77">
        <v>9.3125626204238934</v>
      </c>
      <c r="R73" s="80">
        <v>8.4473072020395144</v>
      </c>
      <c r="S73" s="80">
        <v>0</v>
      </c>
      <c r="T73" s="78">
        <f>SUMPRODUCT(LTA!F73:AJ73,LTA!F$101:AJ$101,LTA!F$104:AJ$104)</f>
        <v>73.320000000000007</v>
      </c>
      <c r="U73" s="78">
        <f>SUMPRODUCT(LTA!F73:AJ73,LTA!F$102:AJ$102,LTA!F$104:AJ$104)</f>
        <v>72.19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57.480000000000011</v>
      </c>
      <c r="AB73" s="117">
        <f>-STOA!O73</f>
        <v>-182.89</v>
      </c>
      <c r="AC73">
        <f t="shared" si="3"/>
        <v>9.0769970238611961</v>
      </c>
      <c r="AD73">
        <f t="shared" si="4"/>
        <v>654.83550651308428</v>
      </c>
      <c r="AE73">
        <f>'IDT-1'!C73</f>
        <v>-35</v>
      </c>
      <c r="AF73" s="26"/>
      <c r="AG73">
        <f t="shared" si="5"/>
        <v>619.83550651308428</v>
      </c>
      <c r="AI73" s="75">
        <f>PXIL!I73</f>
        <v>0</v>
      </c>
      <c r="AJ73" s="75">
        <f>PXIL!O73</f>
        <v>0</v>
      </c>
      <c r="AK73" s="75">
        <f>RTM_IEX!I73</f>
        <v>4.83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7.1277957147050186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48.582248969955089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4.1624239999999988</v>
      </c>
      <c r="O74">
        <f>BYPL_ISGS_exbus!BB74</f>
        <v>550.63314048088989</v>
      </c>
      <c r="P74" s="77">
        <v>29.31</v>
      </c>
      <c r="Q74" s="77">
        <v>9.31</v>
      </c>
      <c r="R74" s="80">
        <v>5.6100000000000012</v>
      </c>
      <c r="S74" s="80">
        <v>0</v>
      </c>
      <c r="T74" s="78">
        <f>SUMPRODUCT(LTA!F74:AJ74,LTA!F$101:AJ$101,LTA!F$104:AJ$104)</f>
        <v>69.56</v>
      </c>
      <c r="U74" s="78">
        <f>SUMPRODUCT(LTA!F74:AJ74,LTA!F$102:AJ$102,LTA!F$104:AJ$104)</f>
        <v>65.77000000000001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56.88000000000001</v>
      </c>
      <c r="AB74" s="117">
        <f>-STOA!O74</f>
        <v>-182.89</v>
      </c>
      <c r="AC74">
        <f t="shared" si="3"/>
        <v>9.2181763533929164</v>
      </c>
      <c r="AD74">
        <f t="shared" si="4"/>
        <v>670.73743281215707</v>
      </c>
      <c r="AE74">
        <f>'IDT-1'!C74</f>
        <v>-25</v>
      </c>
      <c r="AF74" s="26"/>
      <c r="AG74">
        <f t="shared" si="5"/>
        <v>645.73743281215707</v>
      </c>
      <c r="AI74" s="75">
        <f>PXIL!I74</f>
        <v>0</v>
      </c>
      <c r="AJ74" s="75">
        <f>PXIL!O74</f>
        <v>0</v>
      </c>
      <c r="AK74" s="75">
        <f>RTM_IEX!I74</f>
        <v>14.48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7.1901379512767836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48.582248969955089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4.3182519999999993</v>
      </c>
      <c r="O75">
        <f>BYPL_ISGS_exbus!BB75</f>
        <v>555.53522790815714</v>
      </c>
      <c r="P75" s="77">
        <v>64.289999999999992</v>
      </c>
      <c r="Q75" s="77">
        <v>22.11450030531244</v>
      </c>
      <c r="R75" s="80">
        <v>0</v>
      </c>
      <c r="S75" s="80">
        <v>0</v>
      </c>
      <c r="T75" s="78">
        <f>SUMPRODUCT(LTA!F75:AJ75,LTA!F$101:AJ$101,LTA!F$104:AJ$104)</f>
        <v>56.93</v>
      </c>
      <c r="U75" s="78">
        <f>SUMPRODUCT(LTA!F75:AJ75,LTA!F$102:AJ$102,LTA!F$104:AJ$104)</f>
        <v>124.05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56.280000000000008</v>
      </c>
      <c r="AB75" s="117">
        <f>-STOA!O75</f>
        <v>-75</v>
      </c>
      <c r="AC75">
        <f t="shared" si="3"/>
        <v>10.454806723925</v>
      </c>
      <c r="AD75">
        <f t="shared" si="4"/>
        <v>685.2555604107763</v>
      </c>
      <c r="AE75">
        <f>'IDT-1'!C75</f>
        <v>-12.701000000000001</v>
      </c>
      <c r="AF75" s="26"/>
      <c r="AG75">
        <f t="shared" si="5"/>
        <v>672.55456041077628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-170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7.1901379512767836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48.582248969955089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4.1987519999999998</v>
      </c>
      <c r="O76">
        <f>BYPL_ISGS_exbus!BB76</f>
        <v>570.96033218804143</v>
      </c>
      <c r="P76" s="77">
        <v>64.292612140419308</v>
      </c>
      <c r="Q76" s="77">
        <v>22.113277012005337</v>
      </c>
      <c r="R76" s="80">
        <v>0</v>
      </c>
      <c r="S76" s="80">
        <v>0</v>
      </c>
      <c r="T76" s="78">
        <f>SUMPRODUCT(LTA!F76:AJ76,LTA!F$101:AJ$101,LTA!F$104:AJ$104)</f>
        <v>52.239999999999995</v>
      </c>
      <c r="U76" s="78">
        <f>SUMPRODUCT(LTA!F76:AJ76,LTA!F$102:AJ$102,LTA!F$104:AJ$104)</f>
        <v>123.19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55.680000000000007</v>
      </c>
      <c r="AB76" s="117">
        <f>-STOA!O76</f>
        <v>-75</v>
      </c>
      <c r="AC76">
        <f t="shared" si="3"/>
        <v>10.641925793708916</v>
      </c>
      <c r="AD76">
        <f t="shared" si="4"/>
        <v>682.22543446798932</v>
      </c>
      <c r="AE76">
        <f>'IDT-1'!C76</f>
        <v>-16.934999999999999</v>
      </c>
      <c r="AF76" s="26"/>
      <c r="AG76">
        <f t="shared" si="5"/>
        <v>665.29043446798937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-182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21.27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48.582248969955089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4.1891919999999985</v>
      </c>
      <c r="O77">
        <f>BYPL_ISGS_exbus!BB77</f>
        <v>582.92446123745572</v>
      </c>
      <c r="P77" s="77">
        <v>64.292612140419308</v>
      </c>
      <c r="Q77" s="77">
        <v>22.113277012005337</v>
      </c>
      <c r="R77" s="80">
        <v>0</v>
      </c>
      <c r="S77" s="80">
        <v>0</v>
      </c>
      <c r="T77" s="78">
        <f>SUMPRODUCT(LTA!F77:AJ77,LTA!F$101:AJ$101,LTA!F$104:AJ$104)</f>
        <v>48.48</v>
      </c>
      <c r="U77" s="78">
        <f>SUMPRODUCT(LTA!F77:AJ77,LTA!F$102:AJ$102,LTA!F$104:AJ$104)</f>
        <v>122.24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-20</v>
      </c>
      <c r="AA77" s="117">
        <f>STOA!I77</f>
        <v>55.38000000000001</v>
      </c>
      <c r="AB77" s="117">
        <f>-STOA!O77</f>
        <v>-75</v>
      </c>
      <c r="AC77">
        <f t="shared" si="3"/>
        <v>10.649378236928621</v>
      </c>
      <c r="AD77">
        <f t="shared" si="4"/>
        <v>723.2424131229069</v>
      </c>
      <c r="AE77">
        <f>'IDT-1'!C77</f>
        <v>-13.548</v>
      </c>
      <c r="AF77" s="26"/>
      <c r="AG77">
        <f t="shared" si="5"/>
        <v>709.69441312290689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-142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7.1901379512767836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48.582248969955089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4.088811999999999</v>
      </c>
      <c r="O78">
        <f>BYPL_ISGS_exbus!BB78</f>
        <v>582.92446123745572</v>
      </c>
      <c r="P78" s="77">
        <v>64.292612140419308</v>
      </c>
      <c r="Q78" s="77">
        <v>22.113277012005337</v>
      </c>
      <c r="R78" s="80">
        <v>0</v>
      </c>
      <c r="S78" s="80">
        <v>0</v>
      </c>
      <c r="T78" s="78">
        <f>SUMPRODUCT(LTA!F78:AJ78,LTA!F$101:AJ$101,LTA!F$104:AJ$104)</f>
        <v>47.19</v>
      </c>
      <c r="U78" s="78">
        <f>SUMPRODUCT(LTA!F78:AJ78,LTA!F$102:AJ$102,LTA!F$104:AJ$104)</f>
        <v>121.16999999999999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-10</v>
      </c>
      <c r="AA78" s="117">
        <f>STOA!I78</f>
        <v>55.38000000000001</v>
      </c>
      <c r="AB78" s="117">
        <f>-STOA!O78</f>
        <v>-75</v>
      </c>
      <c r="AC78">
        <f t="shared" si="3"/>
        <v>10.397286576633512</v>
      </c>
      <c r="AD78">
        <f t="shared" si="4"/>
        <v>718.95426273447868</v>
      </c>
      <c r="AE78">
        <f>'IDT-1'!C78</f>
        <v>-8.0440000000000005</v>
      </c>
      <c r="AF78" s="26"/>
      <c r="AG78">
        <f t="shared" si="5"/>
        <v>710.91026273447869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-140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21.27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48.582248969955089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4.0658679999999991</v>
      </c>
      <c r="O79">
        <f>BYPL_ISGS_exbus!BB79</f>
        <v>574.51233189969548</v>
      </c>
      <c r="P79" s="77">
        <v>64.292612140419308</v>
      </c>
      <c r="Q79" s="77">
        <v>22.113277012005337</v>
      </c>
      <c r="R79" s="80">
        <v>0</v>
      </c>
      <c r="S79" s="80">
        <v>0</v>
      </c>
      <c r="T79" s="78">
        <f>SUMPRODUCT(LTA!F79:AJ79,LTA!F$101:AJ$101,LTA!F$104:AJ$104)</f>
        <v>45.9</v>
      </c>
      <c r="U79" s="78">
        <f>SUMPRODUCT(LTA!F79:AJ79,LTA!F$102:AJ$102,LTA!F$104:AJ$104)</f>
        <v>120.47999999999999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-60</v>
      </c>
      <c r="AA79" s="117">
        <f>STOA!I79</f>
        <v>55.38000000000001</v>
      </c>
      <c r="AB79" s="117">
        <f>-STOA!O79</f>
        <v>-55</v>
      </c>
      <c r="AC79">
        <f t="shared" si="3"/>
        <v>9.896849065958266</v>
      </c>
      <c r="AD79">
        <f t="shared" si="4"/>
        <v>783.11948895611704</v>
      </c>
      <c r="AE79">
        <f>'IDT-1'!C79</f>
        <v>0</v>
      </c>
      <c r="AF79" s="26"/>
      <c r="AG79">
        <f t="shared" si="5"/>
        <v>783.11948895611704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21.27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48.582248969955089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4.0018159999999989</v>
      </c>
      <c r="O80">
        <f>BYPL_ISGS_exbus!BB80</f>
        <v>574.51233189969548</v>
      </c>
      <c r="P80" s="77">
        <v>64.292612140419308</v>
      </c>
      <c r="Q80" s="77">
        <v>22.113277012005337</v>
      </c>
      <c r="R80" s="80">
        <v>0</v>
      </c>
      <c r="S80" s="80">
        <v>0</v>
      </c>
      <c r="T80" s="78">
        <f>SUMPRODUCT(LTA!F80:AJ80,LTA!F$101:AJ$101,LTA!F$104:AJ$104)</f>
        <v>44.56</v>
      </c>
      <c r="U80" s="78">
        <f>SUMPRODUCT(LTA!F80:AJ80,LTA!F$102:AJ$102,LTA!F$104:AJ$104)</f>
        <v>120.11999999999999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-65</v>
      </c>
      <c r="AA80" s="117">
        <f>STOA!I80</f>
        <v>55.38000000000001</v>
      </c>
      <c r="AB80" s="117">
        <f>-STOA!O80</f>
        <v>-55</v>
      </c>
      <c r="AC80">
        <f t="shared" si="3"/>
        <v>9.8813254083582684</v>
      </c>
      <c r="AD80">
        <f t="shared" si="4"/>
        <v>781.3709606137171</v>
      </c>
      <c r="AE80">
        <f>'IDT-1'!C80</f>
        <v>0</v>
      </c>
      <c r="AF80" s="26"/>
      <c r="AG80">
        <f t="shared" si="5"/>
        <v>781.3709606137171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7.1901379512767836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48.582248969955089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4.0974159999999991</v>
      </c>
      <c r="O81">
        <f>BYPL_ISGS_exbus!BB81</f>
        <v>572.26927588225146</v>
      </c>
      <c r="P81" s="77">
        <v>64.290000000000006</v>
      </c>
      <c r="Q81" s="77">
        <v>22.11450030531244</v>
      </c>
      <c r="R81" s="80">
        <v>0</v>
      </c>
      <c r="S81" s="80">
        <v>0</v>
      </c>
      <c r="T81" s="78">
        <f>SUMPRODUCT(LTA!F81:AJ81,LTA!F$101:AJ$101,LTA!F$104:AJ$104)</f>
        <v>43.07</v>
      </c>
      <c r="U81" s="78">
        <f>SUMPRODUCT(LTA!F81:AJ81,LTA!F$102:AJ$102,LTA!F$104:AJ$104)</f>
        <v>119.38999999999999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55.38000000000001</v>
      </c>
      <c r="AB81" s="117">
        <f>-STOA!O81</f>
        <v>-55</v>
      </c>
      <c r="AC81">
        <f t="shared" si="3"/>
        <v>9.0087265857457819</v>
      </c>
      <c r="AD81">
        <f t="shared" si="4"/>
        <v>843.79485252304994</v>
      </c>
      <c r="AE81">
        <f>'IDT-1'!C81</f>
        <v>0</v>
      </c>
      <c r="AF81" s="26"/>
      <c r="AG81">
        <f t="shared" si="5"/>
        <v>843.79485252304994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7.1901379512767836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48.582248969955089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3.9234239999999994</v>
      </c>
      <c r="O82">
        <f>BYPL_ISGS_exbus!BB82</f>
        <v>572.43889951309268</v>
      </c>
      <c r="P82" s="77">
        <v>64.290000000000006</v>
      </c>
      <c r="Q82" s="77">
        <v>22.11450030531244</v>
      </c>
      <c r="R82" s="80">
        <v>0</v>
      </c>
      <c r="S82" s="80">
        <v>0</v>
      </c>
      <c r="T82" s="78">
        <f>SUMPRODUCT(LTA!F82:AJ82,LTA!F$101:AJ$101,LTA!F$104:AJ$104)</f>
        <v>41.58</v>
      </c>
      <c r="U82" s="78">
        <f>SUMPRODUCT(LTA!F82:AJ82,LTA!F$102:AJ$102,LTA!F$104:AJ$104)</f>
        <v>118.61999999999999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-6</v>
      </c>
      <c r="AA82" s="117">
        <f>STOA!I82</f>
        <v>55.38000000000001</v>
      </c>
      <c r="AB82" s="117">
        <f>-STOA!O82</f>
        <v>-55</v>
      </c>
      <c r="AC82">
        <f t="shared" si="3"/>
        <v>8.9976782716193799</v>
      </c>
      <c r="AD82">
        <f t="shared" si="4"/>
        <v>840.54153246801752</v>
      </c>
      <c r="AE82">
        <f>'IDT-1'!C82</f>
        <v>0</v>
      </c>
      <c r="AF82" s="26"/>
      <c r="AG82">
        <f t="shared" si="5"/>
        <v>840.54153246801752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7.1901379512767836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48.582248969955089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3.9052599999999988</v>
      </c>
      <c r="O83">
        <f>BYPL_ISGS_exbus!BB83</f>
        <v>544.01730493006664</v>
      </c>
      <c r="P83" s="77">
        <v>28.952652556349644</v>
      </c>
      <c r="Q83" s="77">
        <v>9.31</v>
      </c>
      <c r="R83" s="80">
        <v>0</v>
      </c>
      <c r="S83" s="80">
        <v>0</v>
      </c>
      <c r="T83" s="78">
        <f>SUMPRODUCT(LTA!F83:AJ83,LTA!F$101:AJ$101,LTA!F$104:AJ$104)</f>
        <v>39.950000000000003</v>
      </c>
      <c r="U83" s="78">
        <f>SUMPRODUCT(LTA!F83:AJ83,LTA!F$102:AJ$102,LTA!F$104:AJ$104)</f>
        <v>61.63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-46</v>
      </c>
      <c r="AA83" s="117">
        <f>STOA!I83</f>
        <v>55.38000000000001</v>
      </c>
      <c r="AB83" s="117">
        <f>-STOA!O83</f>
        <v>-55</v>
      </c>
      <c r="AC83">
        <f t="shared" si="3"/>
        <v>8.1959240487308076</v>
      </c>
      <c r="AD83">
        <f t="shared" si="4"/>
        <v>720.10168035891741</v>
      </c>
      <c r="AE83">
        <f>'IDT-1'!C83</f>
        <v>0</v>
      </c>
      <c r="AF83" s="26"/>
      <c r="AG83">
        <f t="shared" si="5"/>
        <v>720.10168035891741</v>
      </c>
      <c r="AI83" s="75">
        <f>PXIL!I83</f>
        <v>0</v>
      </c>
      <c r="AJ83" s="75">
        <f>PXIL!O83</f>
        <v>0</v>
      </c>
      <c r="AK83" s="75">
        <f>RTM_IEX!I83</f>
        <v>28.96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7.1901379512767836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48.582248969955089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4.1117559999999989</v>
      </c>
      <c r="O84">
        <f>BYPL_ISGS_exbus!BB84</f>
        <v>543.8612927032666</v>
      </c>
      <c r="P84" s="77">
        <v>28.952652556349644</v>
      </c>
      <c r="Q84" s="77">
        <v>9.31</v>
      </c>
      <c r="R84" s="80">
        <v>0</v>
      </c>
      <c r="S84" s="80">
        <v>0</v>
      </c>
      <c r="T84" s="78">
        <f>SUMPRODUCT(LTA!F84:AJ84,LTA!F$101:AJ$101,LTA!F$104:AJ$104)</f>
        <v>38.35</v>
      </c>
      <c r="U84" s="78">
        <f>SUMPRODUCT(LTA!F84:AJ84,LTA!F$102:AJ$102,LTA!F$104:AJ$104)</f>
        <v>60.13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-56</v>
      </c>
      <c r="AA84" s="117">
        <f>STOA!I84</f>
        <v>55.38000000000001</v>
      </c>
      <c r="AB84" s="117">
        <f>-STOA!O84</f>
        <v>-55</v>
      </c>
      <c r="AC84">
        <f t="shared" si="3"/>
        <v>8.2578695811569194</v>
      </c>
      <c r="AD84">
        <f t="shared" si="4"/>
        <v>706.99021859969127</v>
      </c>
      <c r="AE84">
        <f>'IDT-1'!C84</f>
        <v>0</v>
      </c>
      <c r="AF84" s="26"/>
      <c r="AG84">
        <f t="shared" si="5"/>
        <v>706.99021859969127</v>
      </c>
      <c r="AI84" s="75">
        <f>PXIL!I84</f>
        <v>0</v>
      </c>
      <c r="AJ84" s="75">
        <f>PXIL!O84</f>
        <v>0</v>
      </c>
      <c r="AK84" s="75">
        <f>RTM_IEX!I84</f>
        <v>28.96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7.1901379512767836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3.9138639999999993</v>
      </c>
      <c r="O85">
        <f>BYPL_ISGS_exbus!BB85</f>
        <v>549.86671896335338</v>
      </c>
      <c r="P85" s="77">
        <v>28.958287302619908</v>
      </c>
      <c r="Q85" s="77">
        <v>9.3116844581147102</v>
      </c>
      <c r="R85" s="80">
        <v>0</v>
      </c>
      <c r="S85" s="80">
        <v>0</v>
      </c>
      <c r="T85" s="78">
        <f>SUMPRODUCT(LTA!F85:AJ85,LTA!F$101:AJ$101,LTA!F$104:AJ$104)</f>
        <v>36.35</v>
      </c>
      <c r="U85" s="78">
        <f>SUMPRODUCT(LTA!F85:AJ85,LTA!F$102:AJ$102,LTA!F$104:AJ$104)</f>
        <v>58.59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-51</v>
      </c>
      <c r="AA85" s="117">
        <f>STOA!I85</f>
        <v>55.38000000000001</v>
      </c>
      <c r="AB85" s="117">
        <f>-STOA!O85</f>
        <v>-55</v>
      </c>
      <c r="AC85">
        <f t="shared" si="3"/>
        <v>8.4225560301430598</v>
      </c>
      <c r="AD85">
        <f t="shared" si="4"/>
        <v>635.1403856151768</v>
      </c>
      <c r="AE85">
        <f>'IDT-1'!C85</f>
        <v>0</v>
      </c>
      <c r="AF85" s="26"/>
      <c r="AG85">
        <f t="shared" si="5"/>
        <v>635.1403856151768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7.1901379512767836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3.9463679999999992</v>
      </c>
      <c r="O86">
        <f>BYPL_ISGS_exbus!BB86</f>
        <v>545.64206673665342</v>
      </c>
      <c r="P86" s="77">
        <v>28.958287302619908</v>
      </c>
      <c r="Q86" s="77">
        <v>9.3116844581147102</v>
      </c>
      <c r="R86" s="80">
        <v>0</v>
      </c>
      <c r="S86" s="80">
        <v>0</v>
      </c>
      <c r="T86" s="78">
        <f>SUMPRODUCT(LTA!F86:AJ86,LTA!F$101:AJ$101,LTA!F$104:AJ$104)</f>
        <v>40.74</v>
      </c>
      <c r="U86" s="78">
        <f>SUMPRODUCT(LTA!F86:AJ86,LTA!F$102:AJ$102,LTA!F$104:AJ$104)</f>
        <v>61.760000000000005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-4</v>
      </c>
      <c r="AA86" s="117">
        <f>STOA!I86</f>
        <v>55.38000000000001</v>
      </c>
      <c r="AB86" s="117">
        <f>-STOA!O86</f>
        <v>-55</v>
      </c>
      <c r="AC86">
        <f t="shared" si="3"/>
        <v>8.4788275083146871</v>
      </c>
      <c r="AD86">
        <f t="shared" si="4"/>
        <v>635.45196591030526</v>
      </c>
      <c r="AE86">
        <f>'IDT-1'!C86</f>
        <v>0</v>
      </c>
      <c r="AF86" s="26"/>
      <c r="AG86">
        <f t="shared" si="5"/>
        <v>635.45196591030526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7.1901379512767836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3.8727559999999994</v>
      </c>
      <c r="O87">
        <f>BYPL_ISGS_exbus!BB87</f>
        <v>533.79312236822716</v>
      </c>
      <c r="P87" s="77">
        <v>28.958287302619908</v>
      </c>
      <c r="Q87" s="77">
        <v>9.3116844581147102</v>
      </c>
      <c r="R87" s="80">
        <v>0</v>
      </c>
      <c r="S87" s="80">
        <v>0</v>
      </c>
      <c r="T87" s="78">
        <f>SUMPRODUCT(LTA!F87:AJ87,LTA!F$101:AJ$101,LTA!F$104:AJ$104)</f>
        <v>40.61</v>
      </c>
      <c r="U87" s="78">
        <f>SUMPRODUCT(LTA!F87:AJ87,LTA!F$102:AJ$102,LTA!F$104:AJ$104)</f>
        <v>61.59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-24</v>
      </c>
      <c r="AA87" s="117">
        <f>STOA!I87</f>
        <v>55.38000000000001</v>
      </c>
      <c r="AB87" s="117">
        <f>-STOA!O87</f>
        <v>-55</v>
      </c>
      <c r="AC87">
        <f t="shared" si="3"/>
        <v>8.6820034755493722</v>
      </c>
      <c r="AD87">
        <f t="shared" si="4"/>
        <v>588.02623357464438</v>
      </c>
      <c r="AE87">
        <f>'IDT-1'!C87</f>
        <v>0</v>
      </c>
      <c r="AF87" s="26"/>
      <c r="AG87">
        <f t="shared" si="5"/>
        <v>588.02623357464438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-115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7.1901379512767836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4.088811999999999</v>
      </c>
      <c r="O88">
        <f>BYPL_ISGS_exbus!BB88</f>
        <v>519.51455573502722</v>
      </c>
      <c r="P88" s="77">
        <v>28.958287302619908</v>
      </c>
      <c r="Q88" s="77">
        <v>9.3116844581147102</v>
      </c>
      <c r="R88" s="80">
        <v>0</v>
      </c>
      <c r="S88" s="80">
        <v>0</v>
      </c>
      <c r="T88" s="78">
        <f>SUMPRODUCT(LTA!F88:AJ88,LTA!F$101:AJ$101,LTA!F$104:AJ$104)</f>
        <v>40.340000000000003</v>
      </c>
      <c r="U88" s="78">
        <f>SUMPRODUCT(LTA!F88:AJ88,LTA!F$102:AJ$102,LTA!F$104:AJ$104)</f>
        <v>61.39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-29</v>
      </c>
      <c r="AA88" s="117">
        <f>STOA!I88</f>
        <v>55.38000000000001</v>
      </c>
      <c r="AB88" s="117">
        <f>-STOA!O88</f>
        <v>-55</v>
      </c>
      <c r="AC88">
        <f t="shared" si="3"/>
        <v>8.4653361067552577</v>
      </c>
      <c r="AD88">
        <f t="shared" si="4"/>
        <v>583.71039031023849</v>
      </c>
      <c r="AE88">
        <f>'IDT-1'!C88</f>
        <v>0</v>
      </c>
      <c r="AF88" s="26"/>
      <c r="AG88">
        <f t="shared" si="5"/>
        <v>583.71039031023849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7.1901379512767836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3.9826959999999998</v>
      </c>
      <c r="O89">
        <f>BYPL_ISGS_exbus!BB89</f>
        <v>516.02071594379493</v>
      </c>
      <c r="P89" s="77">
        <v>28.958287302619908</v>
      </c>
      <c r="Q89" s="77">
        <v>9.3116844581147102</v>
      </c>
      <c r="R89" s="80">
        <v>0</v>
      </c>
      <c r="S89" s="80">
        <v>0</v>
      </c>
      <c r="T89" s="78">
        <f>SUMPRODUCT(LTA!F89:AJ89,LTA!F$101:AJ$101,LTA!F$104:AJ$104)</f>
        <v>40</v>
      </c>
      <c r="U89" s="78">
        <f>SUMPRODUCT(LTA!F89:AJ89,LTA!F$102:AJ$102,LTA!F$104:AJ$104)</f>
        <v>61.28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-14</v>
      </c>
      <c r="AA89" s="117">
        <f>STOA!I89</f>
        <v>55.38000000000001</v>
      </c>
      <c r="AB89" s="117">
        <f>-STOA!O89</f>
        <v>-55</v>
      </c>
      <c r="AC89">
        <f t="shared" si="3"/>
        <v>8.4740871334033905</v>
      </c>
      <c r="AD89">
        <f t="shared" si="4"/>
        <v>574.65168349235796</v>
      </c>
      <c r="AE89">
        <f>'IDT-1'!C89</f>
        <v>0</v>
      </c>
      <c r="AF89" s="26"/>
      <c r="AG89">
        <f t="shared" si="5"/>
        <v>574.65168349235796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-120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7.1901379512767836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4.0247599999999997</v>
      </c>
      <c r="O90">
        <f>BYPL_ISGS_exbus!BB90</f>
        <v>506.41806297051755</v>
      </c>
      <c r="P90" s="77">
        <v>28.958287302619908</v>
      </c>
      <c r="Q90" s="77">
        <v>9.3116844581147102</v>
      </c>
      <c r="R90" s="80">
        <v>0</v>
      </c>
      <c r="S90" s="80">
        <v>0</v>
      </c>
      <c r="T90" s="78">
        <f>SUMPRODUCT(LTA!F90:AJ90,LTA!F$101:AJ$101,LTA!F$104:AJ$104)</f>
        <v>39.68</v>
      </c>
      <c r="U90" s="78">
        <f>SUMPRODUCT(LTA!F90:AJ90,LTA!F$102:AJ$102,LTA!F$104:AJ$104)</f>
        <v>61.64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-9</v>
      </c>
      <c r="AA90" s="117">
        <f>STOA!I90</f>
        <v>55.38000000000001</v>
      </c>
      <c r="AB90" s="117">
        <f>-STOA!O90</f>
        <v>-55</v>
      </c>
      <c r="AC90">
        <f t="shared" si="3"/>
        <v>8.3459153128275734</v>
      </c>
      <c r="AD90">
        <f t="shared" si="4"/>
        <v>570.25926633965628</v>
      </c>
      <c r="AE90">
        <f>'IDT-1'!C90</f>
        <v>0</v>
      </c>
      <c r="AF90" s="26"/>
      <c r="AG90">
        <f t="shared" si="5"/>
        <v>570.25926633965628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-120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7.1901379512767836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4.2350799999999991</v>
      </c>
      <c r="O91">
        <f>BYPL_ISGS_exbus!BB91</f>
        <v>501.21676100041748</v>
      </c>
      <c r="P91" s="77">
        <v>28.958287302619908</v>
      </c>
      <c r="Q91" s="77">
        <v>9.3116844581147102</v>
      </c>
      <c r="R91" s="80">
        <v>0</v>
      </c>
      <c r="S91" s="80">
        <v>0</v>
      </c>
      <c r="T91" s="78">
        <f>SUMPRODUCT(LTA!F91:AJ91,LTA!F$101:AJ$101,LTA!F$104:AJ$104)</f>
        <v>39.75</v>
      </c>
      <c r="U91" s="78">
        <f>SUMPRODUCT(LTA!F91:AJ91,LTA!F$102:AJ$102,LTA!F$104:AJ$104)</f>
        <v>61.85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55.38000000000001</v>
      </c>
      <c r="AB91" s="117">
        <f>-STOA!O91</f>
        <v>-145.25</v>
      </c>
      <c r="AC91">
        <f t="shared" si="3"/>
        <v>8.1379937804495306</v>
      </c>
      <c r="AD91">
        <f t="shared" si="4"/>
        <v>584.50620590193432</v>
      </c>
      <c r="AE91">
        <f>'IDT-1'!C91</f>
        <v>-46</v>
      </c>
      <c r="AF91" s="26"/>
      <c r="AG91">
        <f t="shared" si="5"/>
        <v>538.50620590193432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7.1901379512767836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4.0974159999999991</v>
      </c>
      <c r="O92">
        <f>BYPL_ISGS_exbus!BB92</f>
        <v>498.77023274641749</v>
      </c>
      <c r="P92" s="77">
        <v>28.958287302619908</v>
      </c>
      <c r="Q92" s="77">
        <v>9.3116844581147102</v>
      </c>
      <c r="R92" s="80">
        <v>0</v>
      </c>
      <c r="S92" s="80">
        <v>0</v>
      </c>
      <c r="T92" s="78">
        <f>SUMPRODUCT(LTA!F92:AJ92,LTA!F$101:AJ$101,LTA!F$104:AJ$104)</f>
        <v>39.950000000000003</v>
      </c>
      <c r="U92" s="78">
        <f>SUMPRODUCT(LTA!F92:AJ92,LTA!F$102:AJ$102,LTA!F$104:AJ$104)</f>
        <v>67.349999999999994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55.38000000000001</v>
      </c>
      <c r="AB92" s="117">
        <f>-STOA!O92</f>
        <v>-145.25</v>
      </c>
      <c r="AC92">
        <f t="shared" si="3"/>
        <v>8.5205379895021434</v>
      </c>
      <c r="AD92">
        <f t="shared" si="4"/>
        <v>547.23946943888188</v>
      </c>
      <c r="AE92">
        <f>'IDT-1'!C92</f>
        <v>0</v>
      </c>
      <c r="AF92" s="26"/>
      <c r="AG92">
        <f t="shared" si="5"/>
        <v>547.23946943888188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-60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7.1901379512767836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3.8087039999999992</v>
      </c>
      <c r="O93">
        <f>BYPL_ISGS_exbus!BB93</f>
        <v>493.5034766142175</v>
      </c>
      <c r="P93" s="77">
        <v>28.958287302619908</v>
      </c>
      <c r="Q93" s="77">
        <v>9.3116844581147102</v>
      </c>
      <c r="R93" s="80">
        <v>0</v>
      </c>
      <c r="S93" s="80">
        <v>0</v>
      </c>
      <c r="T93" s="78">
        <f>SUMPRODUCT(LTA!F93:AJ93,LTA!F$101:AJ$101,LTA!F$104:AJ$104)</f>
        <v>40.14</v>
      </c>
      <c r="U93" s="78">
        <f>SUMPRODUCT(LTA!F93:AJ93,LTA!F$102:AJ$102,LTA!F$104:AJ$104)</f>
        <v>67.45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55.38000000000001</v>
      </c>
      <c r="AB93" s="117">
        <f>-STOA!O93</f>
        <v>-145.25</v>
      </c>
      <c r="AC93">
        <f t="shared" si="3"/>
        <v>8.252248681883902</v>
      </c>
      <c r="AD93">
        <f t="shared" si="4"/>
        <v>567.24229061430003</v>
      </c>
      <c r="AE93">
        <f>'IDT-1'!C93</f>
        <v>0</v>
      </c>
      <c r="AF93" s="26"/>
      <c r="AG93">
        <f t="shared" si="5"/>
        <v>567.24229061430003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7.1901379512767836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3.9922559999999994</v>
      </c>
      <c r="O94">
        <f>BYPL_ISGS_exbus!BB94</f>
        <v>488.78866821841751</v>
      </c>
      <c r="P94" s="77">
        <v>28.958287302619908</v>
      </c>
      <c r="Q94" s="77">
        <v>9.3116844581147102</v>
      </c>
      <c r="R94" s="80">
        <v>0</v>
      </c>
      <c r="S94" s="80">
        <v>0</v>
      </c>
      <c r="T94" s="78">
        <f>SUMPRODUCT(LTA!F94:AJ94,LTA!F$101:AJ$101,LTA!F$104:AJ$104)</f>
        <v>46.96</v>
      </c>
      <c r="U94" s="78">
        <f>SUMPRODUCT(LTA!F94:AJ94,LTA!F$102:AJ$102,LTA!F$104:AJ$104)</f>
        <v>67.490000000000009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55.38000000000001</v>
      </c>
      <c r="AB94" s="117">
        <f>-STOA!O94</f>
        <v>-145.25</v>
      </c>
      <c r="AC94">
        <f t="shared" si="3"/>
        <v>8.450304176044769</v>
      </c>
      <c r="AD94">
        <f t="shared" si="4"/>
        <v>549.37297872433908</v>
      </c>
      <c r="AE94">
        <f>'IDT-1'!C94</f>
        <v>0</v>
      </c>
      <c r="AF94" s="26"/>
      <c r="AG94">
        <f t="shared" si="5"/>
        <v>549.37297872433908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7.1901379512767836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3.9826959999999998</v>
      </c>
      <c r="O95">
        <f>BYPL_ISGS_exbus!BB95</f>
        <v>482.55044913171753</v>
      </c>
      <c r="P95" s="77">
        <v>28.958287302619908</v>
      </c>
      <c r="Q95" s="77">
        <v>9.3116844581147102</v>
      </c>
      <c r="R95" s="80">
        <v>0</v>
      </c>
      <c r="S95" s="80">
        <v>0</v>
      </c>
      <c r="T95" s="78">
        <f>SUMPRODUCT(LTA!F95:AJ95,LTA!F$101:AJ$101,LTA!F$104:AJ$104)</f>
        <v>46.56</v>
      </c>
      <c r="U95" s="78">
        <f>SUMPRODUCT(LTA!F95:AJ95,LTA!F$102:AJ$102,LTA!F$104:AJ$104)</f>
        <v>67.8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55.38000000000001</v>
      </c>
      <c r="AB95" s="117">
        <f>-STOA!O95</f>
        <v>-145.25</v>
      </c>
      <c r="AC95">
        <f t="shared" si="3"/>
        <v>8.4833129953037592</v>
      </c>
      <c r="AD95">
        <f t="shared" si="4"/>
        <v>533.0021908183802</v>
      </c>
      <c r="AE95">
        <f>'IDT-1'!C95</f>
        <v>0</v>
      </c>
      <c r="AF95" s="26"/>
      <c r="AG95">
        <f t="shared" si="5"/>
        <v>533.0021908183802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-65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7.1901379512767836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4.088811999999999</v>
      </c>
      <c r="O96">
        <f>BYPL_ISGS_exbus!BB96</f>
        <v>481.25646587771752</v>
      </c>
      <c r="P96" s="77">
        <v>28.958287302619908</v>
      </c>
      <c r="Q96" s="77">
        <v>9.3116844581147102</v>
      </c>
      <c r="R96" s="80">
        <v>0</v>
      </c>
      <c r="S96" s="80">
        <v>0</v>
      </c>
      <c r="T96" s="78">
        <f>SUMPRODUCT(LTA!F96:AJ96,LTA!F$101:AJ$101,LTA!F$104:AJ$104)</f>
        <v>46.3</v>
      </c>
      <c r="U96" s="78">
        <f>SUMPRODUCT(LTA!F96:AJ96,LTA!F$102:AJ$102,LTA!F$104:AJ$104)</f>
        <v>71.760000000000005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55.38000000000001</v>
      </c>
      <c r="AB96" s="117">
        <f>-STOA!O96</f>
        <v>-145.25</v>
      </c>
      <c r="AC96">
        <f t="shared" si="3"/>
        <v>8.5498104010795366</v>
      </c>
      <c r="AD96">
        <f t="shared" si="4"/>
        <v>530.44782615860447</v>
      </c>
      <c r="AE96">
        <f>'IDT-1'!C96</f>
        <v>0</v>
      </c>
      <c r="AF96" s="26"/>
      <c r="AG96">
        <f t="shared" si="5"/>
        <v>530.44782615860447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-70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7.1901379512767836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3.7723759999999995</v>
      </c>
      <c r="O97">
        <f>BYPL_ISGS_exbus!BB97</f>
        <v>477.80319362201749</v>
      </c>
      <c r="P97" s="77">
        <v>28.958287302619908</v>
      </c>
      <c r="Q97" s="77">
        <v>9.3116844581147102</v>
      </c>
      <c r="R97" s="80">
        <v>0</v>
      </c>
      <c r="S97" s="80">
        <v>0</v>
      </c>
      <c r="T97" s="78">
        <f>SUMPRODUCT(LTA!F97:AJ97,LTA!F$101:AJ$101,LTA!F$104:AJ$104)</f>
        <v>45.76</v>
      </c>
      <c r="U97" s="78">
        <f>SUMPRODUCT(LTA!F97:AJ97,LTA!F$102:AJ$102,LTA!F$104:AJ$104)</f>
        <v>71.59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55.38000000000001</v>
      </c>
      <c r="AB97" s="117">
        <f>-STOA!O97</f>
        <v>-145.25</v>
      </c>
      <c r="AC97">
        <f t="shared" si="3"/>
        <v>8.5547796060403538</v>
      </c>
      <c r="AD97">
        <f t="shared" si="4"/>
        <v>520.96314869794355</v>
      </c>
      <c r="AE97">
        <f>'IDT-1'!C97</f>
        <v>0</v>
      </c>
      <c r="AF97" s="26"/>
      <c r="AG97">
        <f t="shared" si="5"/>
        <v>520.96314869794355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-75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7.1901379512767836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4.1251399999999991</v>
      </c>
      <c r="O98">
        <f>BYPL_ISGS_exbus!BB98</f>
        <v>477.80319362201749</v>
      </c>
      <c r="P98" s="77">
        <v>28.958287302619908</v>
      </c>
      <c r="Q98" s="77">
        <v>9.3116844581147102</v>
      </c>
      <c r="R98" s="80">
        <v>0</v>
      </c>
      <c r="S98" s="80">
        <v>0</v>
      </c>
      <c r="T98" s="78">
        <f>SUMPRODUCT(LTA!F98:AJ98,LTA!F$101:AJ$101,LTA!F$104:AJ$104)</f>
        <v>45.18</v>
      </c>
      <c r="U98" s="78">
        <f>SUMPRODUCT(LTA!F98:AJ98,LTA!F$102:AJ$102,LTA!F$104:AJ$104)</f>
        <v>71.39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55.38000000000001</v>
      </c>
      <c r="AB98" s="117">
        <f>-STOA!O98</f>
        <v>-145.25</v>
      </c>
      <c r="AC98">
        <f t="shared" si="3"/>
        <v>8.5954105668513296</v>
      </c>
      <c r="AD98">
        <f t="shared" si="4"/>
        <v>515.49528173713247</v>
      </c>
      <c r="AE98">
        <f>'IDT-1'!C98</f>
        <v>0</v>
      </c>
      <c r="AF98" s="26"/>
      <c r="AG98">
        <f t="shared" si="5"/>
        <v>515.49528173713247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-80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0.19109800164956439</v>
      </c>
      <c r="F99">
        <f t="shared" si="6"/>
        <v>0</v>
      </c>
      <c r="G99">
        <f t="shared" si="6"/>
        <v>-1.9200000000000013E-3</v>
      </c>
      <c r="H99">
        <f t="shared" si="6"/>
        <v>0</v>
      </c>
      <c r="I99">
        <f t="shared" si="6"/>
        <v>1.1659739752789198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9.8595865000000005E-2</v>
      </c>
      <c r="O99">
        <f t="shared" si="6"/>
        <v>11.215533889049988</v>
      </c>
      <c r="P99" s="77">
        <f t="shared" si="6"/>
        <v>0.82121491123022516</v>
      </c>
      <c r="Q99" s="77">
        <f t="shared" si="6"/>
        <v>0.25126545587008875</v>
      </c>
      <c r="R99" s="80">
        <f t="shared" si="6"/>
        <v>0.26178932680050981</v>
      </c>
      <c r="S99" s="80">
        <f t="shared" si="6"/>
        <v>0</v>
      </c>
      <c r="T99" s="78">
        <f t="shared" si="6"/>
        <v>2.2341825000000002</v>
      </c>
      <c r="U99" s="78">
        <f t="shared" si="6"/>
        <v>1.6607550000000006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-0.72924999999999995</v>
      </c>
      <c r="AA99" s="117">
        <f t="shared" si="6"/>
        <v>1.6865825000000012</v>
      </c>
      <c r="AB99" s="117">
        <f t="shared" si="6"/>
        <v>-3.6916799999999981</v>
      </c>
      <c r="AC99">
        <f t="shared" si="6"/>
        <v>0.22623741677784026</v>
      </c>
      <c r="AD99">
        <f t="shared" si="6"/>
        <v>13.668649008101461</v>
      </c>
      <c r="AE99">
        <f t="shared" si="6"/>
        <v>-0.14993124999999999</v>
      </c>
      <c r="AG99">
        <f t="shared" si="6"/>
        <v>13.518717758101459</v>
      </c>
      <c r="AI99">
        <f t="shared" si="6"/>
        <v>0</v>
      </c>
      <c r="AJ99">
        <f t="shared" si="6"/>
        <v>0</v>
      </c>
      <c r="AK99">
        <f t="shared" si="6"/>
        <v>0.15274500000000002</v>
      </c>
      <c r="AL99">
        <f t="shared" si="6"/>
        <v>-1.458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44859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4.6369599999999993</v>
      </c>
      <c r="O3">
        <f>TPDDL_ISGS_exbus!BB3</f>
        <v>257.20833495775844</v>
      </c>
      <c r="P3" s="77">
        <v>28.958287302619908</v>
      </c>
      <c r="Q3" s="77">
        <v>7.72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259.52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7.38</v>
      </c>
      <c r="AB3" s="117">
        <f>-STOA!P3</f>
        <v>0</v>
      </c>
      <c r="AC3">
        <f>SUMIF(B3:AB3,"&gt;0")*$AC$2-SUMIF(B3:AB3,"&lt;0")*($AC$2/(1-$AC$2))+SUMIF(AI3:AR3,"&gt;0")*$AC$2-SUMIF(AI3:AR3,"&lt;0")*($AC$2/(1-$AC$2))</f>
        <v>6.1640537441529739</v>
      </c>
      <c r="AD3">
        <f>SUM(B3:AB3,AI3:AR3)-AC3</f>
        <v>694.09571118775079</v>
      </c>
      <c r="AE3">
        <f>'IDT-1'!F3</f>
        <v>0</v>
      </c>
      <c r="AF3" s="26"/>
      <c r="AG3">
        <f>SUM(AD3:AF3)</f>
        <v>694.09571118775079</v>
      </c>
      <c r="AI3" s="75">
        <f>PXIL!J3</f>
        <v>0</v>
      </c>
      <c r="AJ3" s="75">
        <f>PXIL!P3</f>
        <v>0</v>
      </c>
      <c r="AK3" s="75">
        <f>RTM_IEX!J3</f>
        <v>57.91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4.5692159999999991</v>
      </c>
      <c r="O4">
        <f>TPDDL_ISGS_exbus!BB4</f>
        <v>250.28069660525841</v>
      </c>
      <c r="P4" s="77">
        <v>28.958287302619908</v>
      </c>
      <c r="Q4" s="77">
        <v>7.72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297.96999999999997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7.38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6.1435903794509734</v>
      </c>
      <c r="AD4">
        <f t="shared" ref="AD4:AD67" si="1">SUM(B4:AB4,AI4:AR4)-AC4</f>
        <v>691.79079219995276</v>
      </c>
      <c r="AE4">
        <f>'IDT-1'!F4</f>
        <v>0</v>
      </c>
      <c r="AF4" s="26"/>
      <c r="AG4">
        <f t="shared" ref="AG4:AG67" si="2">SUM(AD4:AF4)</f>
        <v>691.79079219995276</v>
      </c>
      <c r="AI4" s="75">
        <f>PXIL!J4</f>
        <v>0</v>
      </c>
      <c r="AJ4" s="75">
        <f>PXIL!P4</f>
        <v>0</v>
      </c>
      <c r="AK4" s="75">
        <f>RTM_IEX!J4</f>
        <v>24.13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4.6416319999999995</v>
      </c>
      <c r="O5">
        <f>TPDDL_ISGS_exbus!BB5</f>
        <v>235.56928808045842</v>
      </c>
      <c r="P5" s="77">
        <v>28.958287302619908</v>
      </c>
      <c r="Q5" s="77">
        <v>7.72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297.83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7.38</v>
      </c>
      <c r="AB5" s="117">
        <f>-STOA!P5</f>
        <v>0</v>
      </c>
      <c r="AC5">
        <f t="shared" si="0"/>
        <v>5.8899725204546867</v>
      </c>
      <c r="AD5">
        <f t="shared" si="1"/>
        <v>643.13541753414904</v>
      </c>
      <c r="AE5">
        <f>'IDT-1'!F5</f>
        <v>0</v>
      </c>
      <c r="AF5" s="26"/>
      <c r="AG5">
        <f t="shared" si="2"/>
        <v>643.13541753414904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4.8378559999999995</v>
      </c>
      <c r="O6">
        <f>TPDDL_ISGS_exbus!BB6</f>
        <v>235.56928808045842</v>
      </c>
      <c r="P6" s="77">
        <v>28.958287302619908</v>
      </c>
      <c r="Q6" s="77">
        <v>7.72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297.82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7.38</v>
      </c>
      <c r="AB6" s="117">
        <f>-STOA!P6</f>
        <v>0</v>
      </c>
      <c r="AC6">
        <f t="shared" si="0"/>
        <v>5.98039256687664</v>
      </c>
      <c r="AD6">
        <f t="shared" si="1"/>
        <v>633.23122148772711</v>
      </c>
      <c r="AE6">
        <f>'IDT-1'!F6</f>
        <v>-3.7519999999999998</v>
      </c>
      <c r="AF6" s="26"/>
      <c r="AG6">
        <f t="shared" si="2"/>
        <v>629.47922148772716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9.0700267819457778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4.9896959999999995</v>
      </c>
      <c r="O7">
        <f>TPDDL_ISGS_exbus!BB7</f>
        <v>224.97237838878897</v>
      </c>
      <c r="P7" s="77">
        <v>29.631752528538478</v>
      </c>
      <c r="Q7" s="77">
        <v>7.91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297.80999999999995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7.38</v>
      </c>
      <c r="AB7" s="117">
        <f>-STOA!P7</f>
        <v>0</v>
      </c>
      <c r="AC7">
        <f t="shared" si="0"/>
        <v>6.1792944109915231</v>
      </c>
      <c r="AD7">
        <f t="shared" si="1"/>
        <v>585.32406746611764</v>
      </c>
      <c r="AE7">
        <f>'IDT-1'!F7</f>
        <v>-13.602</v>
      </c>
      <c r="AF7" s="26"/>
      <c r="AG7">
        <f t="shared" si="2"/>
        <v>571.72206746611766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4.6813439999999993</v>
      </c>
      <c r="O8">
        <f>TPDDL_ISGS_exbus!BB8</f>
        <v>224.97237838878897</v>
      </c>
      <c r="P8" s="77">
        <v>29.631752528538478</v>
      </c>
      <c r="Q8" s="77">
        <v>7.91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297.79999999999995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7.38</v>
      </c>
      <c r="AB8" s="117">
        <f>-STOA!P8</f>
        <v>0</v>
      </c>
      <c r="AC8">
        <f t="shared" si="0"/>
        <v>5.8044036747560774</v>
      </c>
      <c r="AD8">
        <f t="shared" si="1"/>
        <v>633.49725391409686</v>
      </c>
      <c r="AE8">
        <f>'IDT-1'!F8</f>
        <v>-21.292000000000002</v>
      </c>
      <c r="AF8" s="26"/>
      <c r="AG8">
        <f t="shared" si="2"/>
        <v>612.20525391409683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4.9055999999999997</v>
      </c>
      <c r="O9">
        <f>TPDDL_ISGS_exbus!BB9</f>
        <v>233.06621671485843</v>
      </c>
      <c r="P9" s="77">
        <v>29.631752528538478</v>
      </c>
      <c r="Q9" s="77">
        <v>7.91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297.82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7.38</v>
      </c>
      <c r="AB9" s="117">
        <f>-STOA!P9</f>
        <v>0</v>
      </c>
      <c r="AC9">
        <f t="shared" si="0"/>
        <v>6.2506602607576935</v>
      </c>
      <c r="AD9">
        <f t="shared" si="1"/>
        <v>599.38909165416464</v>
      </c>
      <c r="AE9">
        <f>'IDT-1'!F9</f>
        <v>-24.888999999999999</v>
      </c>
      <c r="AF9" s="26"/>
      <c r="AG9">
        <f t="shared" si="2"/>
        <v>574.50009165416463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-52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5.2536639999999997</v>
      </c>
      <c r="O10">
        <f>TPDDL_ISGS_exbus!BB10</f>
        <v>233.06621671485843</v>
      </c>
      <c r="P10" s="77">
        <v>29.631752528538478</v>
      </c>
      <c r="Q10" s="77">
        <v>7.91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297.77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7.38</v>
      </c>
      <c r="AB10" s="117">
        <f>-STOA!P10</f>
        <v>0</v>
      </c>
      <c r="AC10">
        <f t="shared" si="0"/>
        <v>6.0402081634250058</v>
      </c>
      <c r="AD10">
        <f t="shared" si="1"/>
        <v>623.89760775149739</v>
      </c>
      <c r="AE10">
        <f>'IDT-1'!F10</f>
        <v>-29.559000000000001</v>
      </c>
      <c r="AF10" s="26"/>
      <c r="AG10">
        <f t="shared" si="2"/>
        <v>594.33860775149742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-28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9.0700267819457778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4.765439999999999</v>
      </c>
      <c r="O11">
        <f>TPDDL_ISGS_exbus!BB11</f>
        <v>233.22555482885844</v>
      </c>
      <c r="P11" s="77">
        <v>28.95739122601567</v>
      </c>
      <c r="Q11" s="77">
        <v>7.72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297.59999999999997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7.38</v>
      </c>
      <c r="AB11" s="117">
        <f>-STOA!P11</f>
        <v>0</v>
      </c>
      <c r="AC11">
        <f t="shared" si="0"/>
        <v>6.4446914644124256</v>
      </c>
      <c r="AD11">
        <f t="shared" si="1"/>
        <v>569.01322955024341</v>
      </c>
      <c r="AE11">
        <f>'IDT-1'!F11</f>
        <v>-33.832000000000001</v>
      </c>
      <c r="AF11" s="26"/>
      <c r="AG11">
        <f t="shared" si="2"/>
        <v>535.18122955024342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-78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9.0700267819457778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5.0796319999999993</v>
      </c>
      <c r="O12">
        <f>TPDDL_ISGS_exbus!BB12</f>
        <v>233.22555482885844</v>
      </c>
      <c r="P12" s="77">
        <v>28.95739122601567</v>
      </c>
      <c r="Q12" s="77">
        <v>7.72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297.46999999999997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7.38</v>
      </c>
      <c r="AB12" s="117">
        <f>-STOA!P12</f>
        <v>0</v>
      </c>
      <c r="AC12">
        <f t="shared" si="0"/>
        <v>6.046796615513637</v>
      </c>
      <c r="AD12">
        <f t="shared" si="1"/>
        <v>614.59531639914223</v>
      </c>
      <c r="AE12">
        <f>'IDT-1'!F12</f>
        <v>-37.381999999999998</v>
      </c>
      <c r="AF12" s="26"/>
      <c r="AG12">
        <f t="shared" si="2"/>
        <v>577.21331639914229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-33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5.1695679999999999</v>
      </c>
      <c r="O13">
        <f>TPDDL_ISGS_exbus!BB13</f>
        <v>233.22555482885844</v>
      </c>
      <c r="P13" s="77">
        <v>28.95739122601567</v>
      </c>
      <c r="Q13" s="77">
        <v>7.72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258.59000000000003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7.38</v>
      </c>
      <c r="AB13" s="117">
        <f>-STOA!P13</f>
        <v>0</v>
      </c>
      <c r="AC13">
        <f t="shared" si="0"/>
        <v>5.4398923439445364</v>
      </c>
      <c r="AD13">
        <f t="shared" si="1"/>
        <v>612.52880438245506</v>
      </c>
      <c r="AE13">
        <f>'IDT-1'!F13</f>
        <v>-26.952000000000002</v>
      </c>
      <c r="AF13" s="26"/>
      <c r="AG13">
        <f t="shared" si="2"/>
        <v>585.57680438245507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5.3424319999999996</v>
      </c>
      <c r="O14">
        <f>TPDDL_ISGS_exbus!BB14</f>
        <v>233.22555482885844</v>
      </c>
      <c r="P14" s="77">
        <v>28.95739122601567</v>
      </c>
      <c r="Q14" s="77">
        <v>7.72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239.08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7.38</v>
      </c>
      <c r="AB14" s="117">
        <f>-STOA!P14</f>
        <v>0</v>
      </c>
      <c r="AC14">
        <f t="shared" si="0"/>
        <v>5.269725547144537</v>
      </c>
      <c r="AD14">
        <f t="shared" si="1"/>
        <v>593.36183517925508</v>
      </c>
      <c r="AE14">
        <f>'IDT-1'!F14</f>
        <v>-29.341999999999999</v>
      </c>
      <c r="AF14" s="26"/>
      <c r="AG14">
        <f t="shared" si="2"/>
        <v>564.0198351792551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5.3097279999999989</v>
      </c>
      <c r="O15">
        <f>TPDDL_ISGS_exbus!BB15</f>
        <v>233.42419463645842</v>
      </c>
      <c r="P15" s="77">
        <v>28.95739122601567</v>
      </c>
      <c r="Q15" s="77">
        <v>7.72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214.61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7.3</v>
      </c>
      <c r="AB15" s="117">
        <f>-STOA!P15</f>
        <v>0</v>
      </c>
      <c r="AC15">
        <f t="shared" si="0"/>
        <v>5.1230817822514148</v>
      </c>
      <c r="AD15">
        <f t="shared" si="1"/>
        <v>576.8444147517481</v>
      </c>
      <c r="AE15">
        <f>'IDT-1'!F15</f>
        <v>-34.078000000000003</v>
      </c>
      <c r="AF15" s="26"/>
      <c r="AG15">
        <f t="shared" si="2"/>
        <v>542.76641475174813</v>
      </c>
      <c r="AI15" s="75">
        <f>PXIL!J15</f>
        <v>0</v>
      </c>
      <c r="AJ15" s="75">
        <f>PXIL!P15</f>
        <v>0</v>
      </c>
      <c r="AK15" s="75">
        <f>RTM_IEX!J15</f>
        <v>7.72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5.1975999999999996</v>
      </c>
      <c r="O16">
        <f>TPDDL_ISGS_exbus!BB16</f>
        <v>239.03361852045842</v>
      </c>
      <c r="P16" s="77">
        <v>28.95739122601567</v>
      </c>
      <c r="Q16" s="77">
        <v>7.72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214.41000000000003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7.3</v>
      </c>
      <c r="AB16" s="117">
        <f>-STOA!P16</f>
        <v>0</v>
      </c>
      <c r="AC16">
        <f t="shared" si="0"/>
        <v>5.5434339860306157</v>
      </c>
      <c r="AD16">
        <f t="shared" si="1"/>
        <v>624.19135843196875</v>
      </c>
      <c r="AE16">
        <f>'IDT-1'!F16</f>
        <v>-35.597999999999999</v>
      </c>
      <c r="AF16" s="26"/>
      <c r="AG16">
        <f t="shared" si="2"/>
        <v>588.5933584319688</v>
      </c>
      <c r="AI16" s="75">
        <f>PXIL!J16</f>
        <v>0</v>
      </c>
      <c r="AJ16" s="75">
        <f>PXIL!P16</f>
        <v>0</v>
      </c>
      <c r="AK16" s="75">
        <f>RTM_IEX!J16</f>
        <v>50.19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5.4043359999999989</v>
      </c>
      <c r="O17">
        <f>TPDDL_ISGS_exbus!BB17</f>
        <v>240.01437896605844</v>
      </c>
      <c r="P17" s="77">
        <v>28.95739122601567</v>
      </c>
      <c r="Q17" s="77">
        <v>7.72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214.04000000000002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7.3</v>
      </c>
      <c r="AB17" s="117">
        <f>-STOA!P17</f>
        <v>0</v>
      </c>
      <c r="AC17">
        <f t="shared" si="0"/>
        <v>5.5506279547518957</v>
      </c>
      <c r="AD17">
        <f t="shared" si="1"/>
        <v>625.00166090884773</v>
      </c>
      <c r="AE17">
        <f>'IDT-1'!F17</f>
        <v>-37.817999999999998</v>
      </c>
      <c r="AF17" s="26"/>
      <c r="AG17">
        <f t="shared" si="2"/>
        <v>587.18366090884774</v>
      </c>
      <c r="AI17" s="75">
        <f>PXIL!J17</f>
        <v>0</v>
      </c>
      <c r="AJ17" s="75">
        <f>PXIL!P17</f>
        <v>0</v>
      </c>
      <c r="AK17" s="75">
        <f>RTM_IEX!J17</f>
        <v>50.19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5.4382079999999986</v>
      </c>
      <c r="O18">
        <f>TPDDL_ISGS_exbus!BB18</f>
        <v>240.01437896605844</v>
      </c>
      <c r="P18" s="77">
        <v>28.95739122601567</v>
      </c>
      <c r="Q18" s="77">
        <v>7.72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213.77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7.3</v>
      </c>
      <c r="AB18" s="117">
        <f>-STOA!P18</f>
        <v>0</v>
      </c>
      <c r="AC18">
        <f t="shared" si="0"/>
        <v>5.2682700283518962</v>
      </c>
      <c r="AD18">
        <f t="shared" si="1"/>
        <v>593.19789083524768</v>
      </c>
      <c r="AE18">
        <f>'IDT-1'!F18</f>
        <v>-39.048000000000002</v>
      </c>
      <c r="AF18" s="26"/>
      <c r="AG18">
        <f t="shared" si="2"/>
        <v>554.14989083524767</v>
      </c>
      <c r="AI18" s="75">
        <f>PXIL!J18</f>
        <v>0</v>
      </c>
      <c r="AJ18" s="75">
        <f>PXIL!P18</f>
        <v>0</v>
      </c>
      <c r="AK18" s="75">
        <f>RTM_IEX!J18</f>
        <v>18.34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4.9733439999999991</v>
      </c>
      <c r="O19">
        <f>TPDDL_ISGS_exbus!BB19</f>
        <v>240.01437896605844</v>
      </c>
      <c r="P19" s="77">
        <v>28.95739122601567</v>
      </c>
      <c r="Q19" s="77">
        <v>7.72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213.36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7.3</v>
      </c>
      <c r="AB19" s="117">
        <f>-STOA!P19</f>
        <v>0</v>
      </c>
      <c r="AC19">
        <f t="shared" si="0"/>
        <v>5.1840992251518969</v>
      </c>
      <c r="AD19">
        <f t="shared" si="1"/>
        <v>583.71719763844749</v>
      </c>
      <c r="AE19">
        <f>'IDT-1'!F19</f>
        <v>-38.655000000000001</v>
      </c>
      <c r="AF19" s="26"/>
      <c r="AG19">
        <f t="shared" si="2"/>
        <v>545.06219763844751</v>
      </c>
      <c r="AI19" s="75">
        <f>PXIL!J19</f>
        <v>0</v>
      </c>
      <c r="AJ19" s="75">
        <f>PXIL!P19</f>
        <v>0</v>
      </c>
      <c r="AK19" s="75">
        <f>RTM_IEX!J19</f>
        <v>9.65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4.8717279999999992</v>
      </c>
      <c r="O20">
        <f>TPDDL_ISGS_exbus!BB20</f>
        <v>240.01437896605844</v>
      </c>
      <c r="P20" s="77">
        <v>28.95739122601567</v>
      </c>
      <c r="Q20" s="77">
        <v>7.72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217.52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7.3</v>
      </c>
      <c r="AB20" s="117">
        <f>-STOA!P20</f>
        <v>0</v>
      </c>
      <c r="AC20">
        <f t="shared" si="0"/>
        <v>5.6020850043518955</v>
      </c>
      <c r="AD20">
        <f t="shared" si="1"/>
        <v>630.79759585924762</v>
      </c>
      <c r="AE20">
        <f>'IDT-1'!F20</f>
        <v>-36.225000000000001</v>
      </c>
      <c r="AF20" s="26"/>
      <c r="AG20">
        <f t="shared" si="2"/>
        <v>594.5725958592476</v>
      </c>
      <c r="AI20" s="75">
        <f>PXIL!J20</f>
        <v>0</v>
      </c>
      <c r="AJ20" s="75">
        <f>PXIL!P20</f>
        <v>0</v>
      </c>
      <c r="AK20" s="75">
        <f>RTM_IEX!J20</f>
        <v>53.09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5.3319199999999993</v>
      </c>
      <c r="O21">
        <f>TPDDL_ISGS_exbus!BB21</f>
        <v>242.88080184265846</v>
      </c>
      <c r="P21" s="77">
        <v>28.95739122601567</v>
      </c>
      <c r="Q21" s="77">
        <v>7.7921820728291316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241.57000000000002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7.3</v>
      </c>
      <c r="AB21" s="117">
        <f>-STOA!P21</f>
        <v>0</v>
      </c>
      <c r="AC21">
        <f t="shared" si="0"/>
        <v>5.5292984175068725</v>
      </c>
      <c r="AD21">
        <f t="shared" si="1"/>
        <v>622.59917939552179</v>
      </c>
      <c r="AE21">
        <f>'IDT-1'!F21</f>
        <v>-46.487000000000002</v>
      </c>
      <c r="AF21" s="26"/>
      <c r="AG21">
        <f t="shared" si="2"/>
        <v>576.11217939552182</v>
      </c>
      <c r="AI21" s="75">
        <f>PXIL!J21</f>
        <v>0</v>
      </c>
      <c r="AJ21" s="75">
        <f>PXIL!P21</f>
        <v>0</v>
      </c>
      <c r="AK21" s="75">
        <f>RTM_IEX!J21</f>
        <v>17.37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5.3879839999999994</v>
      </c>
      <c r="O22">
        <f>TPDDL_ISGS_exbus!BB22</f>
        <v>251.18947512665846</v>
      </c>
      <c r="P22" s="77">
        <v>28.95739122601567</v>
      </c>
      <c r="Q22" s="77">
        <v>7.7921820728291316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241.21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7.3</v>
      </c>
      <c r="AB22" s="117">
        <f>-STOA!P22</f>
        <v>0</v>
      </c>
      <c r="AC22">
        <f t="shared" si="0"/>
        <v>5.4808521056060719</v>
      </c>
      <c r="AD22">
        <f t="shared" si="1"/>
        <v>617.14236299142249</v>
      </c>
      <c r="AE22">
        <f>'IDT-1'!F22</f>
        <v>-47.283999999999999</v>
      </c>
      <c r="AF22" s="26"/>
      <c r="AG22">
        <f t="shared" si="2"/>
        <v>569.8583629914225</v>
      </c>
      <c r="AI22" s="75">
        <f>PXIL!J22</f>
        <v>0</v>
      </c>
      <c r="AJ22" s="75">
        <f>PXIL!P22</f>
        <v>0</v>
      </c>
      <c r="AK22" s="75">
        <f>RTM_IEX!J22</f>
        <v>3.86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4.9336319999999994</v>
      </c>
      <c r="O23">
        <f>TPDDL_ISGS_exbus!BB23</f>
        <v>267.39387365515847</v>
      </c>
      <c r="P23" s="77">
        <v>28.95739122601567</v>
      </c>
      <c r="Q23" s="77">
        <v>7.7921820728291316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279.27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7.2</v>
      </c>
      <c r="AB23" s="117">
        <f>-STOA!P23</f>
        <v>0</v>
      </c>
      <c r="AC23">
        <f t="shared" si="0"/>
        <v>6.3101701260334666</v>
      </c>
      <c r="AD23">
        <f t="shared" si="1"/>
        <v>622.16309149949529</v>
      </c>
      <c r="AE23">
        <f>'IDT-1'!F23</f>
        <v>-56.764000000000003</v>
      </c>
      <c r="AF23" s="26"/>
      <c r="AG23">
        <f t="shared" si="2"/>
        <v>565.39909149949528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-44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5.1240159999999983</v>
      </c>
      <c r="O24">
        <f>TPDDL_ISGS_exbus!BB24</f>
        <v>274.14216459235843</v>
      </c>
      <c r="P24" s="77">
        <v>28.95739122601567</v>
      </c>
      <c r="Q24" s="77">
        <v>7.7921820728291316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317.56999999999994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7.2</v>
      </c>
      <c r="AB24" s="117">
        <f>-STOA!P24</f>
        <v>0</v>
      </c>
      <c r="AC24">
        <f t="shared" si="0"/>
        <v>6.6727579553920453</v>
      </c>
      <c r="AD24">
        <f t="shared" si="1"/>
        <v>671.03917860733657</v>
      </c>
      <c r="AE24">
        <f>'IDT-1'!F24</f>
        <v>-53.677999999999997</v>
      </c>
      <c r="AF24" s="26"/>
      <c r="AG24">
        <f t="shared" si="2"/>
        <v>617.36117860733657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5.2478239999999996</v>
      </c>
      <c r="O25">
        <f>TPDDL_ISGS_exbus!BB25</f>
        <v>281.91073276875841</v>
      </c>
      <c r="P25" s="77">
        <v>28.958287302619908</v>
      </c>
      <c r="Q25" s="77">
        <v>7.7921820728291316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337.85999999999996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7.2</v>
      </c>
      <c r="AB25" s="117">
        <f>-STOA!P25</f>
        <v>0</v>
      </c>
      <c r="AC25">
        <f t="shared" si="0"/>
        <v>6.6277457013680028</v>
      </c>
      <c r="AD25">
        <f t="shared" si="1"/>
        <v>732.26214020322459</v>
      </c>
      <c r="AE25">
        <f>'IDT-1'!F25</f>
        <v>-103.25700000000001</v>
      </c>
      <c r="AF25" s="26"/>
      <c r="AG25">
        <f t="shared" si="2"/>
        <v>629.00514020322453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-7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5.4440479999999987</v>
      </c>
      <c r="O26">
        <f>TPDDL_ISGS_exbus!BB26</f>
        <v>286.00692129115839</v>
      </c>
      <c r="P26" s="77">
        <v>28.958287302619908</v>
      </c>
      <c r="Q26" s="77">
        <v>7.7921820728291316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337.35999999999996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7.2</v>
      </c>
      <c r="AB26" s="117">
        <f>-STOA!P26</f>
        <v>0</v>
      </c>
      <c r="AC26">
        <f t="shared" si="0"/>
        <v>6.7055095691760993</v>
      </c>
      <c r="AD26">
        <f t="shared" si="1"/>
        <v>730.97678885781647</v>
      </c>
      <c r="AE26">
        <f>'IDT-1'!F26</f>
        <v>-101.05800000000001</v>
      </c>
      <c r="AF26" s="26"/>
      <c r="AG26">
        <f t="shared" si="2"/>
        <v>629.91878885781648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-12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5.258335999999999</v>
      </c>
      <c r="O27">
        <f>TPDDL_ISGS_exbus!BB27</f>
        <v>344.30548624622384</v>
      </c>
      <c r="P27" s="77">
        <v>68.53</v>
      </c>
      <c r="Q27" s="77">
        <v>26.180000000000003</v>
      </c>
      <c r="R27" s="80">
        <v>4.62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336.48999999999995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7.2</v>
      </c>
      <c r="AB27" s="117">
        <f>-STOA!P27</f>
        <v>0</v>
      </c>
      <c r="AC27">
        <f t="shared" si="0"/>
        <v>8.3103904510528324</v>
      </c>
      <c r="AD27">
        <f t="shared" si="1"/>
        <v>787.19429155555599</v>
      </c>
      <c r="AE27">
        <f>'IDT-1'!F27</f>
        <v>-184.23400000000001</v>
      </c>
      <c r="AF27" s="26"/>
      <c r="AG27">
        <f t="shared" si="2"/>
        <v>602.96029155555595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-74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58.712717929725471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5.0515999999999996</v>
      </c>
      <c r="O28">
        <f>TPDDL_ISGS_exbus!BB28</f>
        <v>344.30553518658849</v>
      </c>
      <c r="P28" s="77">
        <v>68.53</v>
      </c>
      <c r="Q28" s="77">
        <v>26.06</v>
      </c>
      <c r="R28" s="80">
        <v>8.16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335.79999999999995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7.2</v>
      </c>
      <c r="AB28" s="117">
        <f>-STOA!P28</f>
        <v>0</v>
      </c>
      <c r="AC28">
        <f t="shared" si="0"/>
        <v>7.9242017389070565</v>
      </c>
      <c r="AD28">
        <f t="shared" si="1"/>
        <v>836.10379320806646</v>
      </c>
      <c r="AE28">
        <f>'IDT-1'!F28</f>
        <v>-181.696</v>
      </c>
      <c r="AF28" s="26"/>
      <c r="AG28">
        <f t="shared" si="2"/>
        <v>654.40779320806644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-28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58.712717929725471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5.1975999999999996</v>
      </c>
      <c r="O29">
        <f>TPDDL_ISGS_exbus!BB29</f>
        <v>344.30553518658849</v>
      </c>
      <c r="P29" s="77">
        <v>69.63</v>
      </c>
      <c r="Q29" s="77">
        <v>26.540000000000003</v>
      </c>
      <c r="R29" s="80">
        <v>13.53</v>
      </c>
      <c r="S29" s="80">
        <v>0</v>
      </c>
      <c r="T29" s="78">
        <f>SUMPRODUCT(LTA!F29:AJ29,LTA!F$101:AJ$101,LTA!F$105:AJ$105)</f>
        <v>2.15</v>
      </c>
      <c r="U29" s="78">
        <f>SUMPRODUCT(LTA!F29:AJ29,LTA!F$102:AJ$102,LTA!F$105:AJ$105)</f>
        <v>339.26999999999992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7.2</v>
      </c>
      <c r="AB29" s="117">
        <f>-STOA!P29</f>
        <v>0</v>
      </c>
      <c r="AC29">
        <f t="shared" si="0"/>
        <v>7.8762962435075394</v>
      </c>
      <c r="AD29">
        <f t="shared" si="1"/>
        <v>866.86769870346598</v>
      </c>
      <c r="AE29">
        <f>'IDT-1'!F29</f>
        <v>-209</v>
      </c>
      <c r="AF29" s="26"/>
      <c r="AG29">
        <f t="shared" si="2"/>
        <v>657.86769870346598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58.712717929725471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5.0235679999999991</v>
      </c>
      <c r="O30">
        <f>TPDDL_ISGS_exbus!BB30</f>
        <v>338.51750816617198</v>
      </c>
      <c r="P30" s="77">
        <v>29.511443667139574</v>
      </c>
      <c r="Q30" s="77">
        <v>7.91</v>
      </c>
      <c r="R30" s="80">
        <v>19.199999999999996</v>
      </c>
      <c r="S30" s="80">
        <v>0</v>
      </c>
      <c r="T30" s="78">
        <f>SUMPRODUCT(LTA!F30:AJ30,LTA!F$101:AJ$101,LTA!F$105:AJ$105)</f>
        <v>5.09</v>
      </c>
      <c r="U30" s="78">
        <f>SUMPRODUCT(LTA!F30:AJ30,LTA!F$102:AJ$102,LTA!F$105:AJ$105)</f>
        <v>345.86999999999995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7.2</v>
      </c>
      <c r="AB30" s="117">
        <f>-STOA!P30</f>
        <v>0</v>
      </c>
      <c r="AC30">
        <f t="shared" si="0"/>
        <v>7.369665808221141</v>
      </c>
      <c r="AD30">
        <f t="shared" si="1"/>
        <v>825.87371378547562</v>
      </c>
      <c r="AE30">
        <f>'IDT-1'!F30</f>
        <v>-181</v>
      </c>
      <c r="AF30" s="26"/>
      <c r="AG30">
        <f t="shared" si="2"/>
        <v>644.87371378547562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58.712717929725471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5.0737919999999992</v>
      </c>
      <c r="O31">
        <f>TPDDL_ISGS_exbus!BB31</f>
        <v>351.17340159973179</v>
      </c>
      <c r="P31" s="77">
        <v>29.511443667139574</v>
      </c>
      <c r="Q31" s="77">
        <v>7.91</v>
      </c>
      <c r="R31" s="80">
        <v>19.199999999999996</v>
      </c>
      <c r="S31" s="80">
        <v>0</v>
      </c>
      <c r="T31" s="78">
        <f>SUMPRODUCT(LTA!F31:AJ31,LTA!F$101:AJ$101,LTA!F$105:AJ$105)</f>
        <v>12.41</v>
      </c>
      <c r="U31" s="78">
        <f>SUMPRODUCT(LTA!F31:AJ31,LTA!F$102:AJ$102,LTA!F$105:AJ$105)</f>
        <v>354.29999999999995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7.1</v>
      </c>
      <c r="AB31" s="117">
        <f>-STOA!P31</f>
        <v>0</v>
      </c>
      <c r="AC31">
        <f t="shared" si="0"/>
        <v>8.338374812552324</v>
      </c>
      <c r="AD31">
        <f t="shared" si="1"/>
        <v>772.2664451258446</v>
      </c>
      <c r="AE31">
        <f>'IDT-1'!F31</f>
        <v>-162</v>
      </c>
      <c r="AF31" s="26"/>
      <c r="AG31">
        <f t="shared" si="2"/>
        <v>610.2664451258446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-83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58.712717929725471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5.0457599999999996</v>
      </c>
      <c r="O32">
        <f>TPDDL_ISGS_exbus!BB32</f>
        <v>346.56480614333174</v>
      </c>
      <c r="P32" s="77">
        <v>29.511443667139574</v>
      </c>
      <c r="Q32" s="77">
        <v>7.91</v>
      </c>
      <c r="R32" s="80">
        <v>19.199999999999996</v>
      </c>
      <c r="S32" s="80">
        <v>0</v>
      </c>
      <c r="T32" s="78">
        <f>SUMPRODUCT(LTA!F32:AJ32,LTA!F$101:AJ$101,LTA!F$105:AJ$105)</f>
        <v>19.91</v>
      </c>
      <c r="U32" s="78">
        <f>SUMPRODUCT(LTA!F32:AJ32,LTA!F$102:AJ$102,LTA!F$105:AJ$105)</f>
        <v>363.17999999999995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7.1</v>
      </c>
      <c r="AB32" s="117">
        <f>-STOA!P32</f>
        <v>0</v>
      </c>
      <c r="AC32">
        <f t="shared" si="0"/>
        <v>8.1664945377479476</v>
      </c>
      <c r="AD32">
        <f t="shared" si="1"/>
        <v>815.18169794424887</v>
      </c>
      <c r="AE32">
        <f>'IDT-1'!F32</f>
        <v>-155</v>
      </c>
      <c r="AF32" s="26"/>
      <c r="AG32">
        <f t="shared" si="2"/>
        <v>660.18169794424887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-52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58.712717929725471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4.9453119999999995</v>
      </c>
      <c r="O33">
        <f>TPDDL_ISGS_exbus!BB33</f>
        <v>331.09841736530262</v>
      </c>
      <c r="P33" s="77">
        <v>28.96</v>
      </c>
      <c r="Q33" s="77">
        <v>7.72</v>
      </c>
      <c r="R33" s="80">
        <v>19.199999999999996</v>
      </c>
      <c r="S33" s="80">
        <v>0</v>
      </c>
      <c r="T33" s="78">
        <f>SUMPRODUCT(LTA!F33:AJ33,LTA!F$101:AJ$101,LTA!F$105:AJ$105)</f>
        <v>28.31</v>
      </c>
      <c r="U33" s="78">
        <f>SUMPRODUCT(LTA!F33:AJ33,LTA!F$102:AJ$102,LTA!F$105:AJ$105)</f>
        <v>370.2299999999999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7.1</v>
      </c>
      <c r="AB33" s="117">
        <f>-STOA!P33</f>
        <v>0</v>
      </c>
      <c r="AC33">
        <f t="shared" si="0"/>
        <v>8.4874323881516904</v>
      </c>
      <c r="AD33">
        <f t="shared" si="1"/>
        <v>777.0024796486764</v>
      </c>
      <c r="AE33">
        <f>'IDT-1'!F33</f>
        <v>-160</v>
      </c>
      <c r="AF33" s="26"/>
      <c r="AG33">
        <f t="shared" si="2"/>
        <v>617.0024796486764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-89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58.712717929725471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4.7595999999999998</v>
      </c>
      <c r="O34">
        <f>TPDDL_ISGS_exbus!BB34</f>
        <v>323.6233990323027</v>
      </c>
      <c r="P34" s="77">
        <v>28.95739122601567</v>
      </c>
      <c r="Q34" s="77">
        <v>7.72</v>
      </c>
      <c r="R34" s="80">
        <v>19.199999999999996</v>
      </c>
      <c r="S34" s="80">
        <v>0</v>
      </c>
      <c r="T34" s="78">
        <f>SUMPRODUCT(LTA!F34:AJ34,LTA!F$101:AJ$101,LTA!F$105:AJ$105)</f>
        <v>40.92</v>
      </c>
      <c r="U34" s="78">
        <f>SUMPRODUCT(LTA!F34:AJ34,LTA!F$102:AJ$102,LTA!F$105:AJ$105)</f>
        <v>378.01999999999992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7.1</v>
      </c>
      <c r="AB34" s="117">
        <f>-STOA!P34</f>
        <v>0</v>
      </c>
      <c r="AC34">
        <f t="shared" si="0"/>
        <v>8.7948338094985257</v>
      </c>
      <c r="AD34">
        <f t="shared" si="1"/>
        <v>767.43173912034524</v>
      </c>
      <c r="AE34">
        <f>'IDT-1'!F34</f>
        <v>-151</v>
      </c>
      <c r="AF34" s="26"/>
      <c r="AG34">
        <f t="shared" si="2"/>
        <v>616.43173912034524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-111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58.712717929725471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4.9896959999999995</v>
      </c>
      <c r="O35">
        <f>TPDDL_ISGS_exbus!BB35</f>
        <v>267.63594693357288</v>
      </c>
      <c r="P35" s="77">
        <v>28.95739122601567</v>
      </c>
      <c r="Q35" s="77">
        <v>7.72</v>
      </c>
      <c r="R35" s="80">
        <v>19.199999999999996</v>
      </c>
      <c r="S35" s="80">
        <v>0</v>
      </c>
      <c r="T35" s="78">
        <f>SUMPRODUCT(LTA!F35:AJ35,LTA!F$101:AJ$101,LTA!F$105:AJ$105)</f>
        <v>47.05</v>
      </c>
      <c r="U35" s="78">
        <f>SUMPRODUCT(LTA!F35:AJ35,LTA!F$102:AJ$102,LTA!F$105:AJ$105)</f>
        <v>341.8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7.1</v>
      </c>
      <c r="AB35" s="117">
        <f>-STOA!P35</f>
        <v>0</v>
      </c>
      <c r="AC35">
        <f t="shared" si="0"/>
        <v>7.719764485030673</v>
      </c>
      <c r="AD35">
        <f t="shared" si="1"/>
        <v>718.65945234608341</v>
      </c>
      <c r="AE35">
        <f>'IDT-1'!F35</f>
        <v>-84.171999999999997</v>
      </c>
      <c r="AF35" s="26"/>
      <c r="AG35">
        <f t="shared" si="2"/>
        <v>634.48745234608339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58.712717929725471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5.0796319999999993</v>
      </c>
      <c r="O36">
        <f>TPDDL_ISGS_exbus!BB36</f>
        <v>261.7812178650729</v>
      </c>
      <c r="P36" s="77">
        <v>28.95739122601567</v>
      </c>
      <c r="Q36" s="77">
        <v>7.72</v>
      </c>
      <c r="R36" s="80">
        <v>19.199999999999996</v>
      </c>
      <c r="S36" s="80">
        <v>0</v>
      </c>
      <c r="T36" s="78">
        <f>SUMPRODUCT(LTA!F36:AJ36,LTA!F$101:AJ$101,LTA!F$105:AJ$105)</f>
        <v>56.87</v>
      </c>
      <c r="U36" s="78">
        <f>SUMPRODUCT(LTA!F36:AJ36,LTA!F$102:AJ$102,LTA!F$105:AJ$105)</f>
        <v>321.20999999999992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7.1</v>
      </c>
      <c r="AB36" s="117">
        <f>-STOA!P36</f>
        <v>0</v>
      </c>
      <c r="AC36">
        <f t="shared" si="0"/>
        <v>6.9971800170851761</v>
      </c>
      <c r="AD36">
        <f t="shared" si="1"/>
        <v>767.84724374552877</v>
      </c>
      <c r="AE36">
        <f>'IDT-1'!F36</f>
        <v>-90.138999999999996</v>
      </c>
      <c r="AF36" s="26"/>
      <c r="AG36">
        <f t="shared" si="2"/>
        <v>677.70824374552876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58.712717929725471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5.1578879999999998</v>
      </c>
      <c r="O37">
        <f>TPDDL_ISGS_exbus!BB37</f>
        <v>254.30755513207291</v>
      </c>
      <c r="P37" s="77">
        <v>28.95739122601567</v>
      </c>
      <c r="Q37" s="77">
        <v>7.72</v>
      </c>
      <c r="R37" s="80">
        <v>19.199999999999996</v>
      </c>
      <c r="S37" s="80">
        <v>0</v>
      </c>
      <c r="T37" s="78">
        <f>SUMPRODUCT(LTA!F37:AJ37,LTA!F$101:AJ$101,LTA!F$105:AJ$105)</f>
        <v>63.470000000000006</v>
      </c>
      <c r="U37" s="78">
        <f>SUMPRODUCT(LTA!F37:AJ37,LTA!F$102:AJ$102,LTA!F$105:AJ$105)</f>
        <v>285.18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7.1</v>
      </c>
      <c r="AB37" s="117">
        <f>-STOA!P37</f>
        <v>0</v>
      </c>
      <c r="AC37">
        <f t="shared" si="0"/>
        <v>6.7175070754457549</v>
      </c>
      <c r="AD37">
        <f t="shared" si="1"/>
        <v>726.3015099541683</v>
      </c>
      <c r="AE37">
        <f>'IDT-1'!F37</f>
        <v>0</v>
      </c>
      <c r="AF37" s="26"/>
      <c r="AG37">
        <f t="shared" si="2"/>
        <v>726.3015099541683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58.712717929725471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5.1462079999999988</v>
      </c>
      <c r="O38">
        <f>TPDDL_ISGS_exbus!BB38</f>
        <v>204.81170163787223</v>
      </c>
      <c r="P38" s="77">
        <v>28.95739122601567</v>
      </c>
      <c r="Q38" s="77">
        <v>7.72</v>
      </c>
      <c r="R38" s="80">
        <v>19.199999999999996</v>
      </c>
      <c r="S38" s="80">
        <v>0</v>
      </c>
      <c r="T38" s="78">
        <f>SUMPRODUCT(LTA!F38:AJ38,LTA!F$101:AJ$101,LTA!F$105:AJ$105)</f>
        <v>69.349999999999994</v>
      </c>
      <c r="U38" s="78">
        <f>SUMPRODUCT(LTA!F38:AJ38,LTA!F$102:AJ$102,LTA!F$105:AJ$105)</f>
        <v>292.63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7.1</v>
      </c>
      <c r="AB38" s="117">
        <f>-STOA!P38</f>
        <v>0</v>
      </c>
      <c r="AC38">
        <f t="shared" si="0"/>
        <v>6.2659728678638578</v>
      </c>
      <c r="AD38">
        <f t="shared" si="1"/>
        <v>705.57551066754945</v>
      </c>
      <c r="AE38">
        <f>'IDT-1'!F38</f>
        <v>0</v>
      </c>
      <c r="AF38" s="26"/>
      <c r="AG38">
        <f t="shared" si="2"/>
        <v>705.57551066754945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12.083459328696703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58.712717929725471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5.1462079999999988</v>
      </c>
      <c r="O39">
        <f>TPDDL_ISGS_exbus!BB39</f>
        <v>202.80720462296603</v>
      </c>
      <c r="P39" s="77">
        <v>28.95739122601567</v>
      </c>
      <c r="Q39" s="77">
        <v>7.72</v>
      </c>
      <c r="R39" s="80">
        <v>19.199999999999996</v>
      </c>
      <c r="S39" s="80">
        <v>0</v>
      </c>
      <c r="T39" s="78">
        <f>SUMPRODUCT(LTA!F39:AJ39,LTA!F$101:AJ$101,LTA!F$105:AJ$105)</f>
        <v>74.62</v>
      </c>
      <c r="U39" s="78">
        <f>SUMPRODUCT(LTA!F39:AJ39,LTA!F$102:AJ$102,LTA!F$105:AJ$105)</f>
        <v>291.43999999999994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7.1</v>
      </c>
      <c r="AB39" s="117">
        <f>-STOA!P39</f>
        <v>0</v>
      </c>
      <c r="AC39">
        <f t="shared" si="0"/>
        <v>6.708017000680746</v>
      </c>
      <c r="AD39">
        <f t="shared" si="1"/>
        <v>755.3657543548336</v>
      </c>
      <c r="AE39">
        <f>'IDT-1'!F39</f>
        <v>-28.518999999999998</v>
      </c>
      <c r="AF39" s="26"/>
      <c r="AG39">
        <f t="shared" si="2"/>
        <v>726.84675435483359</v>
      </c>
      <c r="AI39" s="75">
        <f>PXIL!J39</f>
        <v>0</v>
      </c>
      <c r="AJ39" s="75">
        <f>PXIL!P39</f>
        <v>0</v>
      </c>
      <c r="AK39" s="75">
        <f>RTM_IEX!J39</f>
        <v>48.26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12.083459328696703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58.712717929725471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5.0901439999999987</v>
      </c>
      <c r="O40">
        <f>TPDDL_ISGS_exbus!BB40</f>
        <v>217.19169289696603</v>
      </c>
      <c r="P40" s="77">
        <v>28.95739122601567</v>
      </c>
      <c r="Q40" s="77">
        <v>7.72</v>
      </c>
      <c r="R40" s="80">
        <v>19.199999999999996</v>
      </c>
      <c r="S40" s="80">
        <v>0</v>
      </c>
      <c r="T40" s="78">
        <f>SUMPRODUCT(LTA!F40:AJ40,LTA!F$101:AJ$101,LTA!F$105:AJ$105)</f>
        <v>82.39</v>
      </c>
      <c r="U40" s="78">
        <f>SUMPRODUCT(LTA!F40:AJ40,LTA!F$102:AJ$102,LTA!F$105:AJ$105)</f>
        <v>306.56999999999994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7.1</v>
      </c>
      <c r="AB40" s="117">
        <f>-STOA!P40</f>
        <v>0</v>
      </c>
      <c r="AC40">
        <f t="shared" si="0"/>
        <v>7.0356271342919454</v>
      </c>
      <c r="AD40">
        <f t="shared" si="1"/>
        <v>792.26656849522237</v>
      </c>
      <c r="AE40">
        <f>'IDT-1'!F40</f>
        <v>-36.869999999999997</v>
      </c>
      <c r="AF40" s="26"/>
      <c r="AG40">
        <f t="shared" si="2"/>
        <v>755.39656849522237</v>
      </c>
      <c r="AI40" s="75">
        <f>PXIL!J40</f>
        <v>0</v>
      </c>
      <c r="AJ40" s="75">
        <f>PXIL!P40</f>
        <v>0</v>
      </c>
      <c r="AK40" s="75">
        <f>RTM_IEX!J40</f>
        <v>48.26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12.083459328696703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58.712717929725471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5.2256320000000001</v>
      </c>
      <c r="O41">
        <f>TPDDL_ISGS_exbus!BB41</f>
        <v>221.80961827136605</v>
      </c>
      <c r="P41" s="77">
        <v>28.95739122601567</v>
      </c>
      <c r="Q41" s="77">
        <v>7.72</v>
      </c>
      <c r="R41" s="80">
        <v>19.199999999999996</v>
      </c>
      <c r="S41" s="80">
        <v>0</v>
      </c>
      <c r="T41" s="78">
        <f>SUMPRODUCT(LTA!F41:AJ41,LTA!F$101:AJ$101,LTA!F$105:AJ$105)</f>
        <v>88.73</v>
      </c>
      <c r="U41" s="78">
        <f>SUMPRODUCT(LTA!F41:AJ41,LTA!F$102:AJ$102,LTA!F$105:AJ$105)</f>
        <v>314.90999999999997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7.1</v>
      </c>
      <c r="AB41" s="117">
        <f>-STOA!P41</f>
        <v>0</v>
      </c>
      <c r="AC41">
        <f t="shared" si="0"/>
        <v>7.3590314609293621</v>
      </c>
      <c r="AD41">
        <f t="shared" si="1"/>
        <v>698.11657754298506</v>
      </c>
      <c r="AE41">
        <f>'IDT-1'!F41</f>
        <v>-28.166</v>
      </c>
      <c r="AF41" s="26"/>
      <c r="AG41">
        <f t="shared" si="2"/>
        <v>669.950577542985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-65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12.083459328696703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58.712717929725471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5.2022719999999989</v>
      </c>
      <c r="O42">
        <f>TPDDL_ISGS_exbus!BB42</f>
        <v>208.07897049896607</v>
      </c>
      <c r="P42" s="77">
        <v>28.95739122601567</v>
      </c>
      <c r="Q42" s="77">
        <v>7.72</v>
      </c>
      <c r="R42" s="80">
        <v>19.199999999999996</v>
      </c>
      <c r="S42" s="80">
        <v>0</v>
      </c>
      <c r="T42" s="78">
        <f>SUMPRODUCT(LTA!F42:AJ42,LTA!F$101:AJ$101,LTA!F$105:AJ$105)</f>
        <v>95.58</v>
      </c>
      <c r="U42" s="78">
        <f>SUMPRODUCT(LTA!F42:AJ42,LTA!F$102:AJ$102,LTA!F$105:AJ$105)</f>
        <v>322.97999999999996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7.1</v>
      </c>
      <c r="AB42" s="117">
        <f>-STOA!P42</f>
        <v>0</v>
      </c>
      <c r="AC42">
        <f t="shared" si="0"/>
        <v>6.7922139035895475</v>
      </c>
      <c r="AD42">
        <f t="shared" si="1"/>
        <v>764.84938732792489</v>
      </c>
      <c r="AE42">
        <f>'IDT-1'!F42</f>
        <v>-30.628</v>
      </c>
      <c r="AF42" s="26"/>
      <c r="AG42">
        <f t="shared" si="2"/>
        <v>734.22138732792484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12.083459328696703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58.712717929725471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5.1917599999999995</v>
      </c>
      <c r="O43">
        <f>TPDDL_ISGS_exbus!BB43</f>
        <v>206.15559687436604</v>
      </c>
      <c r="P43" s="77">
        <v>28.95739122601567</v>
      </c>
      <c r="Q43" s="77">
        <v>7.72</v>
      </c>
      <c r="R43" s="80">
        <v>19.199999999999996</v>
      </c>
      <c r="S43" s="80">
        <v>0</v>
      </c>
      <c r="T43" s="78">
        <f>SUMPRODUCT(LTA!F43:AJ43,LTA!F$101:AJ$101,LTA!F$105:AJ$105)</f>
        <v>98.39</v>
      </c>
      <c r="U43" s="78">
        <f>SUMPRODUCT(LTA!F43:AJ43,LTA!F$102:AJ$102,LTA!F$105:AJ$105)</f>
        <v>330.15999999999997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7.1</v>
      </c>
      <c r="AB43" s="117">
        <f>-STOA!P43</f>
        <v>0</v>
      </c>
      <c r="AC43">
        <f t="shared" si="0"/>
        <v>7.6177485494796686</v>
      </c>
      <c r="AD43">
        <f t="shared" si="1"/>
        <v>687.07996705743471</v>
      </c>
      <c r="AE43">
        <f>'IDT-1'!F43</f>
        <v>-26.059000000000001</v>
      </c>
      <c r="AF43" s="26"/>
      <c r="AG43">
        <f t="shared" si="2"/>
        <v>661.02096705743475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-85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12.083459328696703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58.712717929725471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5.0901439999999987</v>
      </c>
      <c r="O44">
        <f>TPDDL_ISGS_exbus!BB44</f>
        <v>201.91699959096604</v>
      </c>
      <c r="P44" s="77">
        <v>28.95739122601567</v>
      </c>
      <c r="Q44" s="77">
        <v>7.72</v>
      </c>
      <c r="R44" s="80">
        <v>19.199999999999996</v>
      </c>
      <c r="S44" s="80">
        <v>0</v>
      </c>
      <c r="T44" s="78">
        <f>SUMPRODUCT(LTA!F44:AJ44,LTA!F$101:AJ$101,LTA!F$105:AJ$105)</f>
        <v>99.15</v>
      </c>
      <c r="U44" s="78">
        <f>SUMPRODUCT(LTA!F44:AJ44,LTA!F$102:AJ$102,LTA!F$105:AJ$105)</f>
        <v>336.10999999999996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7.1</v>
      </c>
      <c r="AB44" s="117">
        <f>-STOA!P44</f>
        <v>0</v>
      </c>
      <c r="AC44">
        <f t="shared" si="0"/>
        <v>7.4166494845308666</v>
      </c>
      <c r="AD44">
        <f t="shared" si="1"/>
        <v>714.65085283898338</v>
      </c>
      <c r="AE44">
        <f>'IDT-1'!F44</f>
        <v>-26.940999999999999</v>
      </c>
      <c r="AF44" s="26"/>
      <c r="AG44">
        <f t="shared" si="2"/>
        <v>687.70985283898335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-60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12.083459328696703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58.712717929725471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5.1298559999999993</v>
      </c>
      <c r="O45">
        <f>TPDDL_ISGS_exbus!BB45</f>
        <v>199.73634083439893</v>
      </c>
      <c r="P45" s="77">
        <v>28.95739122601567</v>
      </c>
      <c r="Q45" s="77">
        <v>7.72</v>
      </c>
      <c r="R45" s="80">
        <v>19.199999999999996</v>
      </c>
      <c r="S45" s="80">
        <v>0</v>
      </c>
      <c r="T45" s="78">
        <f>SUMPRODUCT(LTA!F45:AJ45,LTA!F$101:AJ$101,LTA!F$105:AJ$105)</f>
        <v>100.39</v>
      </c>
      <c r="U45" s="78">
        <f>SUMPRODUCT(LTA!F45:AJ45,LTA!F$102:AJ$102,LTA!F$105:AJ$105)</f>
        <v>336.66999999999996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7.1</v>
      </c>
      <c r="AB45" s="117">
        <f>-STOA!P45</f>
        <v>0</v>
      </c>
      <c r="AC45">
        <f t="shared" si="0"/>
        <v>7.1916959650181926</v>
      </c>
      <c r="AD45">
        <f t="shared" si="1"/>
        <v>739.53485960192904</v>
      </c>
      <c r="AE45">
        <f>'IDT-1'!F45</f>
        <v>-28.869</v>
      </c>
      <c r="AF45" s="26"/>
      <c r="AG45">
        <f t="shared" si="2"/>
        <v>710.66585960192901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12.083459328696703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58.712717929725471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5.0235679999999991</v>
      </c>
      <c r="O46">
        <f>TPDDL_ISGS_exbus!BB46</f>
        <v>199.73634083439893</v>
      </c>
      <c r="P46" s="77">
        <v>28.95739122601567</v>
      </c>
      <c r="Q46" s="77">
        <v>7.72</v>
      </c>
      <c r="R46" s="80">
        <v>19.199999999999996</v>
      </c>
      <c r="S46" s="80">
        <v>0</v>
      </c>
      <c r="T46" s="78">
        <f>SUMPRODUCT(LTA!F46:AJ46,LTA!F$101:AJ$101,LTA!F$105:AJ$105)</f>
        <v>100.1</v>
      </c>
      <c r="U46" s="78">
        <f>SUMPRODUCT(LTA!F46:AJ46,LTA!F$102:AJ$102,LTA!F$105:AJ$105)</f>
        <v>337.83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7.1</v>
      </c>
      <c r="AB46" s="117">
        <f>-STOA!P46</f>
        <v>0</v>
      </c>
      <c r="AC46">
        <f t="shared" si="0"/>
        <v>7.1984166306181931</v>
      </c>
      <c r="AD46">
        <f t="shared" si="1"/>
        <v>740.29185093632896</v>
      </c>
      <c r="AE46">
        <f>'IDT-1'!F46</f>
        <v>-37.518999999999998</v>
      </c>
      <c r="AF46" s="26"/>
      <c r="AG46">
        <f t="shared" si="2"/>
        <v>702.77285093632895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12.083459328696703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58.712717929725471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4.8331839999999993</v>
      </c>
      <c r="O47">
        <f>TPDDL_ISGS_exbus!BB47</f>
        <v>195.55371679919892</v>
      </c>
      <c r="P47" s="77">
        <v>28.95739122601567</v>
      </c>
      <c r="Q47" s="77">
        <v>7.72</v>
      </c>
      <c r="R47" s="80">
        <v>19.199999999999996</v>
      </c>
      <c r="S47" s="80">
        <v>0</v>
      </c>
      <c r="T47" s="78">
        <f>SUMPRODUCT(LTA!F47:AJ47,LTA!F$101:AJ$101,LTA!F$105:AJ$105)</f>
        <v>101.26</v>
      </c>
      <c r="U47" s="78">
        <f>SUMPRODUCT(LTA!F47:AJ47,LTA!F$102:AJ$102,LTA!F$105:AJ$105)</f>
        <v>341.92999999999995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7.02</v>
      </c>
      <c r="AB47" s="117">
        <f>-STOA!P47</f>
        <v>0</v>
      </c>
      <c r="AC47">
        <f t="shared" si="0"/>
        <v>7.5162526231852675</v>
      </c>
      <c r="AD47">
        <f t="shared" si="1"/>
        <v>705.78100690856184</v>
      </c>
      <c r="AE47">
        <f>'IDT-1'!F47</f>
        <v>-49.776000000000003</v>
      </c>
      <c r="AF47" s="26"/>
      <c r="AG47">
        <f t="shared" si="2"/>
        <v>656.00500690856188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12.083459328696703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58.712717929725471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4.9277919999999993</v>
      </c>
      <c r="O48">
        <f>TPDDL_ISGS_exbus!BB48</f>
        <v>195.55371679919892</v>
      </c>
      <c r="P48" s="77">
        <v>28.95739122601567</v>
      </c>
      <c r="Q48" s="77">
        <v>7.72</v>
      </c>
      <c r="R48" s="80">
        <v>19.199999999999996</v>
      </c>
      <c r="S48" s="80">
        <v>0</v>
      </c>
      <c r="T48" s="78">
        <f>SUMPRODUCT(LTA!F48:AJ48,LTA!F$101:AJ$101,LTA!F$105:AJ$105)</f>
        <v>101.58</v>
      </c>
      <c r="U48" s="78">
        <f>SUMPRODUCT(LTA!F48:AJ48,LTA!F$102:AJ$102,LTA!F$105:AJ$105)</f>
        <v>345.27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7.02</v>
      </c>
      <c r="AB48" s="117">
        <f>-STOA!P48</f>
        <v>0</v>
      </c>
      <c r="AC48">
        <f t="shared" si="0"/>
        <v>6.9278242470315963</v>
      </c>
      <c r="AD48">
        <f t="shared" si="1"/>
        <v>780.12404328471564</v>
      </c>
      <c r="AE48">
        <f>'IDT-1'!F48</f>
        <v>-59.816000000000003</v>
      </c>
      <c r="AF48" s="26"/>
      <c r="AG48">
        <f t="shared" si="2"/>
        <v>720.30804328471561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12.083459328696703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58.712717929725471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5.1356959999999994</v>
      </c>
      <c r="O49">
        <f>TPDDL_ISGS_exbus!BB49</f>
        <v>195.62118600410514</v>
      </c>
      <c r="P49" s="77">
        <v>28.95739122601567</v>
      </c>
      <c r="Q49" s="77">
        <v>7.72</v>
      </c>
      <c r="R49" s="80">
        <v>19.199999999999996</v>
      </c>
      <c r="S49" s="80">
        <v>0</v>
      </c>
      <c r="T49" s="78">
        <f>SUMPRODUCT(LTA!F49:AJ49,LTA!F$101:AJ$101,LTA!F$105:AJ$105)</f>
        <v>101.64</v>
      </c>
      <c r="U49" s="78">
        <f>SUMPRODUCT(LTA!F49:AJ49,LTA!F$102:AJ$102,LTA!F$105:AJ$105)</f>
        <v>348.14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7.02</v>
      </c>
      <c r="AB49" s="117">
        <f>-STOA!P49</f>
        <v>0</v>
      </c>
      <c r="AC49">
        <f t="shared" si="0"/>
        <v>7.2957995312347714</v>
      </c>
      <c r="AD49">
        <f t="shared" si="1"/>
        <v>821.57144120541864</v>
      </c>
      <c r="AE49">
        <f>'IDT-1'!F49</f>
        <v>-71.516000000000005</v>
      </c>
      <c r="AF49" s="26"/>
      <c r="AG49">
        <f t="shared" si="2"/>
        <v>750.05544120541867</v>
      </c>
      <c r="AI49" s="75">
        <f>PXIL!J49</f>
        <v>0</v>
      </c>
      <c r="AJ49" s="75">
        <f>PXIL!P49</f>
        <v>0</v>
      </c>
      <c r="AK49" s="75">
        <f>RTM_IEX!J49</f>
        <v>38.61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12.083459328696703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58.712717929725471</v>
      </c>
      <c r="J50">
        <f>Bawana_RLNG!T50</f>
        <v>0</v>
      </c>
      <c r="K50">
        <f>Bawana_Spot!T50</f>
        <v>0</v>
      </c>
      <c r="L50">
        <f>TWOMCL!S50</f>
        <v>5.7529411764705882</v>
      </c>
      <c r="M50">
        <f>EDWPCL!W50</f>
        <v>0</v>
      </c>
      <c r="N50">
        <f>'MSW BWN'!W50</f>
        <v>4.8156639999999991</v>
      </c>
      <c r="O50">
        <f>TPDDL_ISGS_exbus!BB50</f>
        <v>195.62118600410514</v>
      </c>
      <c r="P50" s="77">
        <v>28.95739122601567</v>
      </c>
      <c r="Q50" s="77">
        <v>7.72</v>
      </c>
      <c r="R50" s="80">
        <v>19.199999999999996</v>
      </c>
      <c r="S50" s="80">
        <v>0</v>
      </c>
      <c r="T50" s="78">
        <f>SUMPRODUCT(LTA!F50:AJ50,LTA!F$101:AJ$101,LTA!F$105:AJ$105)</f>
        <v>101.64</v>
      </c>
      <c r="U50" s="78">
        <f>SUMPRODUCT(LTA!F50:AJ50,LTA!F$102:AJ$102,LTA!F$105:AJ$105)</f>
        <v>350.49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</v>
      </c>
      <c r="AA50" s="117">
        <f>STOA!J50</f>
        <v>7.02</v>
      </c>
      <c r="AB50" s="117">
        <f>-STOA!P50</f>
        <v>0</v>
      </c>
      <c r="AC50">
        <f t="shared" si="0"/>
        <v>7.1582016328487299</v>
      </c>
      <c r="AD50">
        <f t="shared" si="1"/>
        <v>802.05515803216474</v>
      </c>
      <c r="AE50">
        <f>'IDT-1'!F50</f>
        <v>-78</v>
      </c>
      <c r="AF50" s="26"/>
      <c r="AG50">
        <f t="shared" si="2"/>
        <v>724.05515803216474</v>
      </c>
      <c r="AI50" s="75">
        <f>PXIL!J50</f>
        <v>0</v>
      </c>
      <c r="AJ50" s="75">
        <f>PXIL!P50</f>
        <v>0</v>
      </c>
      <c r="AK50" s="75">
        <f>RTM_IEX!J50</f>
        <v>19.3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12.086061739943872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5.4339366515837098</v>
      </c>
      <c r="M51">
        <f>EDWPCL!W51</f>
        <v>0</v>
      </c>
      <c r="N51">
        <f>'MSW BWN'!W51</f>
        <v>4.9336319999999994</v>
      </c>
      <c r="O51">
        <f>TPDDL_ISGS_exbus!BB51</f>
        <v>200.99027352458756</v>
      </c>
      <c r="P51" s="77">
        <v>28.95739122601567</v>
      </c>
      <c r="Q51" s="77">
        <v>7.72</v>
      </c>
      <c r="R51" s="80">
        <v>19.199999999999996</v>
      </c>
      <c r="S51" s="80">
        <v>0</v>
      </c>
      <c r="T51" s="78">
        <f>SUMPRODUCT(LTA!F51:AJ51,LTA!F$101:AJ$101,LTA!F$105:AJ$105)</f>
        <v>101.64</v>
      </c>
      <c r="U51" s="78">
        <f>SUMPRODUCT(LTA!F51:AJ51,LTA!F$102:AJ$102,LTA!F$105:AJ$105)</f>
        <v>355.39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-20</v>
      </c>
      <c r="AA51" s="117">
        <f>STOA!J51</f>
        <v>7.02</v>
      </c>
      <c r="AB51" s="117">
        <f>-STOA!P51</f>
        <v>0</v>
      </c>
      <c r="AC51">
        <f t="shared" si="0"/>
        <v>7.2367896782284618</v>
      </c>
      <c r="AD51">
        <f t="shared" si="1"/>
        <v>774.74722339362779</v>
      </c>
      <c r="AE51">
        <f>'IDT-1'!F51</f>
        <v>-69</v>
      </c>
      <c r="AF51" s="26"/>
      <c r="AG51">
        <f t="shared" si="2"/>
        <v>705.74722339362779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12.086061739943872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5.5452488687782804</v>
      </c>
      <c r="M52">
        <f>EDWPCL!W52</f>
        <v>0</v>
      </c>
      <c r="N52">
        <f>'MSW BWN'!W52</f>
        <v>4.865888</v>
      </c>
      <c r="O52">
        <f>TPDDL_ISGS_exbus!BB52</f>
        <v>214.41151474838756</v>
      </c>
      <c r="P52" s="77">
        <v>28.95739122601567</v>
      </c>
      <c r="Q52" s="77">
        <v>7.72</v>
      </c>
      <c r="R52" s="80">
        <v>19.199999999999996</v>
      </c>
      <c r="S52" s="80">
        <v>0</v>
      </c>
      <c r="T52" s="78">
        <f>SUMPRODUCT(LTA!F52:AJ52,LTA!F$101:AJ$101,LTA!F$105:AJ$105)</f>
        <v>100.97</v>
      </c>
      <c r="U52" s="78">
        <f>SUMPRODUCT(LTA!F52:AJ52,LTA!F$102:AJ$102,LTA!F$105:AJ$105)</f>
        <v>357.39000000000004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-42</v>
      </c>
      <c r="AA52" s="117">
        <f>STOA!J52</f>
        <v>7.02</v>
      </c>
      <c r="AB52" s="117">
        <f>-STOA!P52</f>
        <v>0</v>
      </c>
      <c r="AC52">
        <f t="shared" si="0"/>
        <v>7.9020708067975107</v>
      </c>
      <c r="AD52">
        <f t="shared" si="1"/>
        <v>805.48675170605338</v>
      </c>
      <c r="AE52">
        <f>'IDT-1'!F52</f>
        <v>-57</v>
      </c>
      <c r="AF52" s="26"/>
      <c r="AG52">
        <f t="shared" si="2"/>
        <v>748.48675170605338</v>
      </c>
      <c r="AI52" s="75">
        <f>PXIL!J52</f>
        <v>0</v>
      </c>
      <c r="AJ52" s="75">
        <f>PXIL!P52</f>
        <v>0</v>
      </c>
      <c r="AK52" s="75">
        <f>RTM_IEX!J52</f>
        <v>38.61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12.086061739943872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5.7081447963800898</v>
      </c>
      <c r="M53">
        <f>EDWPCL!W53</f>
        <v>0</v>
      </c>
      <c r="N53">
        <f>'MSW BWN'!W53</f>
        <v>5.1135039999999989</v>
      </c>
      <c r="O53">
        <f>TPDDL_ISGS_exbus!BB53</f>
        <v>214.70814637465404</v>
      </c>
      <c r="P53" s="77">
        <v>28.95739122601567</v>
      </c>
      <c r="Q53" s="77">
        <v>7.72</v>
      </c>
      <c r="R53" s="80">
        <v>19.199999999999996</v>
      </c>
      <c r="S53" s="80">
        <v>0</v>
      </c>
      <c r="T53" s="78">
        <f>SUMPRODUCT(LTA!F53:AJ53,LTA!F$101:AJ$101,LTA!F$105:AJ$105)</f>
        <v>100.97</v>
      </c>
      <c r="U53" s="78">
        <f>SUMPRODUCT(LTA!F53:AJ53,LTA!F$102:AJ$102,LTA!F$105:AJ$105)</f>
        <v>358.72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-72</v>
      </c>
      <c r="AA53" s="117">
        <f>STOA!J53</f>
        <v>7.02</v>
      </c>
      <c r="AB53" s="117">
        <f>-STOA!P53</f>
        <v>0</v>
      </c>
      <c r="AC53">
        <f t="shared" si="0"/>
        <v>8.1863414957374108</v>
      </c>
      <c r="AD53">
        <f t="shared" si="1"/>
        <v>777.23962457098173</v>
      </c>
      <c r="AE53">
        <f>'IDT-1'!F53</f>
        <v>-38</v>
      </c>
      <c r="AF53" s="26"/>
      <c r="AG53">
        <f t="shared" si="2"/>
        <v>739.23962457098173</v>
      </c>
      <c r="AI53" s="75">
        <f>PXIL!J53</f>
        <v>0</v>
      </c>
      <c r="AJ53" s="75">
        <f>PXIL!P53</f>
        <v>0</v>
      </c>
      <c r="AK53" s="75">
        <f>RTM_IEX!J53</f>
        <v>38.61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12.086061739943872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5.8778280542986421</v>
      </c>
      <c r="M54">
        <f>EDWPCL!W54</f>
        <v>0</v>
      </c>
      <c r="N54">
        <f>'MSW BWN'!W54</f>
        <v>5.1975999999999996</v>
      </c>
      <c r="O54">
        <f>TPDDL_ISGS_exbus!BB54</f>
        <v>192.75486504993754</v>
      </c>
      <c r="P54" s="77">
        <v>28.95739122601567</v>
      </c>
      <c r="Q54" s="77">
        <v>7.72</v>
      </c>
      <c r="R54" s="80">
        <v>19.199999999999996</v>
      </c>
      <c r="S54" s="80">
        <v>0</v>
      </c>
      <c r="T54" s="78">
        <f>SUMPRODUCT(LTA!F54:AJ54,LTA!F$101:AJ$101,LTA!F$105:AJ$105)</f>
        <v>100.97</v>
      </c>
      <c r="U54" s="78">
        <f>SUMPRODUCT(LTA!F54:AJ54,LTA!F$102:AJ$102,LTA!F$105:AJ$105)</f>
        <v>359.51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-93</v>
      </c>
      <c r="AA54" s="117">
        <f>STOA!J54</f>
        <v>7.02</v>
      </c>
      <c r="AB54" s="117">
        <f>-STOA!P54</f>
        <v>0</v>
      </c>
      <c r="AC54">
        <f t="shared" si="0"/>
        <v>8.3586185555156902</v>
      </c>
      <c r="AD54">
        <f t="shared" si="1"/>
        <v>754.45784544440539</v>
      </c>
      <c r="AE54">
        <f>'IDT-1'!F54</f>
        <v>-28</v>
      </c>
      <c r="AF54" s="26"/>
      <c r="AG54">
        <f t="shared" si="2"/>
        <v>726.45784544440539</v>
      </c>
      <c r="AI54" s="75">
        <f>PXIL!J54</f>
        <v>0</v>
      </c>
      <c r="AJ54" s="75">
        <f>PXIL!P54</f>
        <v>0</v>
      </c>
      <c r="AK54" s="75">
        <f>RTM_IEX!J54</f>
        <v>57.91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12.086061739943872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5.0235679999999991</v>
      </c>
      <c r="O55">
        <f>TPDDL_ISGS_exbus!BB55</f>
        <v>200.63852038644364</v>
      </c>
      <c r="P55" s="77">
        <v>28.95739122601567</v>
      </c>
      <c r="Q55" s="77">
        <v>7.72</v>
      </c>
      <c r="R55" s="80">
        <v>19.199999999999996</v>
      </c>
      <c r="S55" s="80">
        <v>0</v>
      </c>
      <c r="T55" s="78">
        <f>SUMPRODUCT(LTA!F55:AJ55,LTA!F$101:AJ$101,LTA!F$105:AJ$105)</f>
        <v>100.97</v>
      </c>
      <c r="U55" s="78">
        <f>SUMPRODUCT(LTA!F55:AJ55,LTA!F$102:AJ$102,LTA!F$105:AJ$105)</f>
        <v>359.22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-122</v>
      </c>
      <c r="AA55" s="117">
        <f>STOA!J55</f>
        <v>6.92</v>
      </c>
      <c r="AB55" s="117">
        <f>-STOA!P55</f>
        <v>0</v>
      </c>
      <c r="AC55">
        <f t="shared" si="0"/>
        <v>8.1730798063261538</v>
      </c>
      <c r="AD55">
        <f t="shared" si="1"/>
        <v>675.30196972391298</v>
      </c>
      <c r="AE55">
        <f>'IDT-1'!F55</f>
        <v>-10</v>
      </c>
      <c r="AF55" s="26"/>
      <c r="AG55">
        <f t="shared" si="2"/>
        <v>665.30196972391298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12.086061739943872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4.8098239999999999</v>
      </c>
      <c r="O56">
        <f>TPDDL_ISGS_exbus!BB56</f>
        <v>192.80341449186713</v>
      </c>
      <c r="P56" s="77">
        <v>28.95739122601567</v>
      </c>
      <c r="Q56" s="77">
        <v>7.72</v>
      </c>
      <c r="R56" s="80">
        <v>19.199999999999996</v>
      </c>
      <c r="S56" s="80">
        <v>0</v>
      </c>
      <c r="T56" s="78">
        <f>SUMPRODUCT(LTA!F56:AJ56,LTA!F$101:AJ$101,LTA!F$105:AJ$105)</f>
        <v>100.94</v>
      </c>
      <c r="U56" s="78">
        <f>SUMPRODUCT(LTA!F56:AJ56,LTA!F$102:AJ$102,LTA!F$105:AJ$105)</f>
        <v>357.58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-140</v>
      </c>
      <c r="AA56" s="117">
        <f>STOA!J56</f>
        <v>6.92</v>
      </c>
      <c r="AB56" s="117">
        <f>-STOA!P56</f>
        <v>0</v>
      </c>
      <c r="AC56">
        <f t="shared" si="0"/>
        <v>8.4172002226533955</v>
      </c>
      <c r="AD56">
        <f t="shared" si="1"/>
        <v>666.63899941300917</v>
      </c>
      <c r="AE56">
        <f>'IDT-1'!F56</f>
        <v>0</v>
      </c>
      <c r="AF56" s="26"/>
      <c r="AG56">
        <f t="shared" si="2"/>
        <v>666.63899941300917</v>
      </c>
      <c r="AI56" s="75">
        <f>PXIL!J56</f>
        <v>0</v>
      </c>
      <c r="AJ56" s="75">
        <f>PXIL!P56</f>
        <v>0</v>
      </c>
      <c r="AK56" s="75">
        <f>RTM_IEX!J56</f>
        <v>19.3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12.086061739943872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4.8378559999999995</v>
      </c>
      <c r="O57">
        <f>TPDDL_ISGS_exbus!BB57</f>
        <v>203.35012077584361</v>
      </c>
      <c r="P57" s="77">
        <v>28.95739122601567</v>
      </c>
      <c r="Q57" s="77">
        <v>7.72</v>
      </c>
      <c r="R57" s="80">
        <v>19.199999999999996</v>
      </c>
      <c r="S57" s="80">
        <v>0</v>
      </c>
      <c r="T57" s="78">
        <f>SUMPRODUCT(LTA!F57:AJ57,LTA!F$101:AJ$101,LTA!F$105:AJ$105)</f>
        <v>100.77</v>
      </c>
      <c r="U57" s="78">
        <f>SUMPRODUCT(LTA!F57:AJ57,LTA!F$102:AJ$102,LTA!F$105:AJ$105)</f>
        <v>349.17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-156</v>
      </c>
      <c r="AA57" s="117">
        <f>STOA!J57</f>
        <v>6.92</v>
      </c>
      <c r="AB57" s="117">
        <f>-STOA!P57</f>
        <v>0</v>
      </c>
      <c r="AC57">
        <f t="shared" si="0"/>
        <v>8.4069639599075128</v>
      </c>
      <c r="AD57">
        <f t="shared" si="1"/>
        <v>633.34397395973156</v>
      </c>
      <c r="AE57">
        <f>'IDT-1'!F57</f>
        <v>0</v>
      </c>
      <c r="AF57" s="26"/>
      <c r="AG57">
        <f t="shared" si="2"/>
        <v>633.34397395973156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12.086061739943872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5.0796319999999993</v>
      </c>
      <c r="O58">
        <f>TPDDL_ISGS_exbus!BB58</f>
        <v>210.2777591283436</v>
      </c>
      <c r="P58" s="77">
        <v>28.95739122601567</v>
      </c>
      <c r="Q58" s="77">
        <v>7.72</v>
      </c>
      <c r="R58" s="80">
        <v>19.199999999999996</v>
      </c>
      <c r="S58" s="80">
        <v>0</v>
      </c>
      <c r="T58" s="78">
        <f>SUMPRODUCT(LTA!F58:AJ58,LTA!F$101:AJ$101,LTA!F$105:AJ$105)</f>
        <v>100.4</v>
      </c>
      <c r="U58" s="78">
        <f>SUMPRODUCT(LTA!F58:AJ58,LTA!F$102:AJ$102,LTA!F$105:AJ$105)</f>
        <v>345.79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-164</v>
      </c>
      <c r="AA58" s="117">
        <f>STOA!J58</f>
        <v>6.92</v>
      </c>
      <c r="AB58" s="117">
        <f>-STOA!P58</f>
        <v>0</v>
      </c>
      <c r="AC58">
        <f t="shared" si="0"/>
        <v>8.6779198263870772</v>
      </c>
      <c r="AD58">
        <f t="shared" si="1"/>
        <v>647.79243244575207</v>
      </c>
      <c r="AE58">
        <f>'IDT-1'!F58</f>
        <v>0</v>
      </c>
      <c r="AF58" s="26"/>
      <c r="AG58">
        <f t="shared" si="2"/>
        <v>647.79243244575207</v>
      </c>
      <c r="AI58" s="75">
        <f>PXIL!J58</f>
        <v>0</v>
      </c>
      <c r="AJ58" s="75">
        <f>PXIL!P58</f>
        <v>0</v>
      </c>
      <c r="AK58" s="75">
        <f>RTM_IEX!J58</f>
        <v>19.3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8.6020105165480967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4.9055999999999997</v>
      </c>
      <c r="O59">
        <f>TPDDL_ISGS_exbus!BB59</f>
        <v>226.06741317596016</v>
      </c>
      <c r="P59" s="77">
        <v>28.95739122601567</v>
      </c>
      <c r="Q59" s="77">
        <v>7.72</v>
      </c>
      <c r="R59" s="80">
        <v>19.05</v>
      </c>
      <c r="S59" s="80">
        <v>0</v>
      </c>
      <c r="T59" s="78">
        <f>SUMPRODUCT(LTA!F59:AJ59,LTA!F$101:AJ$101,LTA!F$105:AJ$105)</f>
        <v>99.95</v>
      </c>
      <c r="U59" s="78">
        <f>SUMPRODUCT(LTA!F59:AJ59,LTA!F$102:AJ$102,LTA!F$105:AJ$105)</f>
        <v>341.83000000000004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-190</v>
      </c>
      <c r="AA59" s="117">
        <f>STOA!J59</f>
        <v>6.92</v>
      </c>
      <c r="AB59" s="117">
        <f>-STOA!P59</f>
        <v>0</v>
      </c>
      <c r="AC59">
        <f t="shared" si="0"/>
        <v>8.8055409652172969</v>
      </c>
      <c r="AD59">
        <f t="shared" si="1"/>
        <v>609.93638213114264</v>
      </c>
      <c r="AE59">
        <f>'IDT-1'!F59</f>
        <v>0</v>
      </c>
      <c r="AF59" s="26"/>
      <c r="AG59">
        <f t="shared" si="2"/>
        <v>609.93638213114264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12.086061739943872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4.9780159999999984</v>
      </c>
      <c r="O60">
        <f>TPDDL_ISGS_exbus!BB60</f>
        <v>226.06741317596016</v>
      </c>
      <c r="P60" s="77">
        <v>28.95739122601567</v>
      </c>
      <c r="Q60" s="77">
        <v>7.72</v>
      </c>
      <c r="R60" s="80">
        <v>17.700000000000003</v>
      </c>
      <c r="S60" s="80">
        <v>0</v>
      </c>
      <c r="T60" s="78">
        <f>SUMPRODUCT(LTA!F60:AJ60,LTA!F$101:AJ$101,LTA!F$105:AJ$105)</f>
        <v>100.82000000000001</v>
      </c>
      <c r="U60" s="78">
        <f>SUMPRODUCT(LTA!F60:AJ60,LTA!F$102:AJ$102,LTA!F$105:AJ$105)</f>
        <v>337.22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-199</v>
      </c>
      <c r="AA60" s="117">
        <f>STOA!J60</f>
        <v>6.92</v>
      </c>
      <c r="AB60" s="117">
        <f>-STOA!P60</f>
        <v>0</v>
      </c>
      <c r="AC60">
        <f t="shared" si="0"/>
        <v>9.4664770244829395</v>
      </c>
      <c r="AD60">
        <f t="shared" si="1"/>
        <v>666.30191329527281</v>
      </c>
      <c r="AE60">
        <f>'IDT-1'!F60</f>
        <v>0</v>
      </c>
      <c r="AF60" s="26"/>
      <c r="AG60">
        <f t="shared" si="2"/>
        <v>666.30191329527281</v>
      </c>
      <c r="AI60" s="75">
        <f>PXIL!J60</f>
        <v>0</v>
      </c>
      <c r="AJ60" s="75">
        <f>PXIL!P60</f>
        <v>0</v>
      </c>
      <c r="AK60" s="75">
        <f>RTM_IEX!J60</f>
        <v>67.56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12.086061739943872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5.1578879999999998</v>
      </c>
      <c r="O61">
        <f>TPDDL_ISGS_exbus!BB61</f>
        <v>229.96673997066176</v>
      </c>
      <c r="P61" s="77">
        <v>28.95739122601567</v>
      </c>
      <c r="Q61" s="77">
        <v>7.5178745053702656</v>
      </c>
      <c r="R61" s="80">
        <v>17.700000000000003</v>
      </c>
      <c r="S61" s="80">
        <v>0</v>
      </c>
      <c r="T61" s="78">
        <f>SUMPRODUCT(LTA!F61:AJ61,LTA!F$101:AJ$101,LTA!F$105:AJ$105)</f>
        <v>94.92</v>
      </c>
      <c r="U61" s="78">
        <f>SUMPRODUCT(LTA!F61:AJ61,LTA!F$102:AJ$102,LTA!F$105:AJ$105)</f>
        <v>331.64000000000004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-183</v>
      </c>
      <c r="AA61" s="117">
        <f>STOA!J61</f>
        <v>6.92</v>
      </c>
      <c r="AB61" s="117">
        <f>-STOA!P61</f>
        <v>0</v>
      </c>
      <c r="AC61">
        <f t="shared" si="0"/>
        <v>8.6629932291684462</v>
      </c>
      <c r="AD61">
        <f t="shared" si="1"/>
        <v>607.94247039065908</v>
      </c>
      <c r="AE61">
        <f>'IDT-1'!F61</f>
        <v>0</v>
      </c>
      <c r="AF61" s="26"/>
      <c r="AG61">
        <f t="shared" si="2"/>
        <v>607.94247039065908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12.086061739943872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4.8378559999999995</v>
      </c>
      <c r="O62">
        <f>TPDDL_ISGS_exbus!BB62</f>
        <v>229.79789051011295</v>
      </c>
      <c r="P62" s="77">
        <v>28.95739122601567</v>
      </c>
      <c r="Q62" s="77">
        <v>7.5178745053702656</v>
      </c>
      <c r="R62" s="80">
        <v>17.700000000000003</v>
      </c>
      <c r="S62" s="80">
        <v>0</v>
      </c>
      <c r="T62" s="78">
        <f>SUMPRODUCT(LTA!F62:AJ62,LTA!F$101:AJ$101,LTA!F$105:AJ$105)</f>
        <v>88.86</v>
      </c>
      <c r="U62" s="78">
        <f>SUMPRODUCT(LTA!F62:AJ62,LTA!F$102:AJ$102,LTA!F$105:AJ$105)</f>
        <v>325.38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-183</v>
      </c>
      <c r="AA62" s="117">
        <f>STOA!J62</f>
        <v>6.92</v>
      </c>
      <c r="AB62" s="117">
        <f>-STOA!P62</f>
        <v>0</v>
      </c>
      <c r="AC62">
        <f t="shared" si="0"/>
        <v>8.5502750723156158</v>
      </c>
      <c r="AD62">
        <f t="shared" si="1"/>
        <v>595.24630708696316</v>
      </c>
      <c r="AE62">
        <f>'IDT-1'!F62</f>
        <v>0</v>
      </c>
      <c r="AF62" s="26"/>
      <c r="AG62">
        <f t="shared" si="2"/>
        <v>595.24630708696316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12.086061739943872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4.8098239999999999</v>
      </c>
      <c r="O63">
        <f>TPDDL_ISGS_exbus!BB63</f>
        <v>226.44752208480648</v>
      </c>
      <c r="P63" s="77">
        <v>28.95739122601567</v>
      </c>
      <c r="Q63" s="77">
        <v>7.5178745053702656</v>
      </c>
      <c r="R63" s="80">
        <v>17.700000000000003</v>
      </c>
      <c r="S63" s="80">
        <v>0</v>
      </c>
      <c r="T63" s="78">
        <f>SUMPRODUCT(LTA!F63:AJ63,LTA!F$101:AJ$101,LTA!F$105:AJ$105)</f>
        <v>82.14</v>
      </c>
      <c r="U63" s="78">
        <f>SUMPRODUCT(LTA!F63:AJ63,LTA!F$102:AJ$102,LTA!F$105:AJ$105)</f>
        <v>315.82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-179</v>
      </c>
      <c r="AA63" s="117">
        <f>STOA!J63</f>
        <v>6.83</v>
      </c>
      <c r="AB63" s="117">
        <f>-STOA!P63</f>
        <v>0</v>
      </c>
      <c r="AC63">
        <f t="shared" si="0"/>
        <v>8.5108166384841404</v>
      </c>
      <c r="AD63">
        <f t="shared" si="1"/>
        <v>598.83736509548805</v>
      </c>
      <c r="AE63">
        <f>'IDT-1'!F63</f>
        <v>0</v>
      </c>
      <c r="AF63" s="26"/>
      <c r="AG63">
        <f t="shared" si="2"/>
        <v>598.83736509548805</v>
      </c>
      <c r="AI63" s="75">
        <f>PXIL!J63</f>
        <v>0</v>
      </c>
      <c r="AJ63" s="75">
        <f>PXIL!P63</f>
        <v>0</v>
      </c>
      <c r="AK63" s="75">
        <f>RTM_IEX!J63</f>
        <v>19.3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12.086061739943872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4.8436959999999996</v>
      </c>
      <c r="O64">
        <f>TPDDL_ISGS_exbus!BB64</f>
        <v>226.44752208480648</v>
      </c>
      <c r="P64" s="77">
        <v>28.95739122601567</v>
      </c>
      <c r="Q64" s="77">
        <v>7.5178745053702656</v>
      </c>
      <c r="R64" s="80">
        <v>17.700000000000003</v>
      </c>
      <c r="S64" s="80">
        <v>0</v>
      </c>
      <c r="T64" s="78">
        <f>SUMPRODUCT(LTA!F64:AJ64,LTA!F$101:AJ$101,LTA!F$105:AJ$105)</f>
        <v>73.98</v>
      </c>
      <c r="U64" s="78">
        <f>SUMPRODUCT(LTA!F64:AJ64,LTA!F$102:AJ$102,LTA!F$105:AJ$105)</f>
        <v>307.46000000000004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-170</v>
      </c>
      <c r="AA64" s="117">
        <f>STOA!J64</f>
        <v>6.83</v>
      </c>
      <c r="AB64" s="117">
        <f>-STOA!P64</f>
        <v>0</v>
      </c>
      <c r="AC64">
        <f t="shared" si="0"/>
        <v>8.3708435643843817</v>
      </c>
      <c r="AD64">
        <f t="shared" si="1"/>
        <v>601.15121016958801</v>
      </c>
      <c r="AE64">
        <f>'IDT-1'!F64</f>
        <v>0</v>
      </c>
      <c r="AF64" s="26"/>
      <c r="AG64">
        <f t="shared" si="2"/>
        <v>601.15121016958801</v>
      </c>
      <c r="AI64" s="75">
        <f>PXIL!J64</f>
        <v>0</v>
      </c>
      <c r="AJ64" s="75">
        <f>PXIL!P64</f>
        <v>0</v>
      </c>
      <c r="AK64" s="75">
        <f>RTM_IEX!J64</f>
        <v>28.96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12.086061739943872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4.8156639999999991</v>
      </c>
      <c r="O65">
        <f>TPDDL_ISGS_exbus!BB65</f>
        <v>222.02777933954283</v>
      </c>
      <c r="P65" s="77">
        <v>28.95739122601567</v>
      </c>
      <c r="Q65" s="77">
        <v>7.5178745053702656</v>
      </c>
      <c r="R65" s="80">
        <v>17.700000000000003</v>
      </c>
      <c r="S65" s="80">
        <v>0</v>
      </c>
      <c r="T65" s="78">
        <f>SUMPRODUCT(LTA!F65:AJ65,LTA!F$101:AJ$101,LTA!F$105:AJ$105)</f>
        <v>68.36</v>
      </c>
      <c r="U65" s="78">
        <f>SUMPRODUCT(LTA!F65:AJ65,LTA!F$102:AJ$102,LTA!F$105:AJ$105)</f>
        <v>299.44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-157</v>
      </c>
      <c r="AA65" s="117">
        <f>STOA!J65</f>
        <v>6.83</v>
      </c>
      <c r="AB65" s="117">
        <f>-STOA!P65</f>
        <v>0</v>
      </c>
      <c r="AC65">
        <f t="shared" si="0"/>
        <v>8.4785274888375213</v>
      </c>
      <c r="AD65">
        <f t="shared" si="1"/>
        <v>639.39575149987115</v>
      </c>
      <c r="AE65">
        <f>'IDT-1'!F65</f>
        <v>0</v>
      </c>
      <c r="AF65" s="26"/>
      <c r="AG65">
        <f t="shared" si="2"/>
        <v>639.39575149987115</v>
      </c>
      <c r="AI65" s="75">
        <f>PXIL!J65</f>
        <v>0</v>
      </c>
      <c r="AJ65" s="75">
        <f>PXIL!P65</f>
        <v>0</v>
      </c>
      <c r="AK65" s="75">
        <f>RTM_IEX!J65</f>
        <v>72.400000000000006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12.086061739943872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58.712717929725471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4.9219520000000001</v>
      </c>
      <c r="O66">
        <f>TPDDL_ISGS_exbus!BB66</f>
        <v>226.40508367411175</v>
      </c>
      <c r="P66" s="77">
        <v>28.95739122601567</v>
      </c>
      <c r="Q66" s="77">
        <v>7.5178745053702656</v>
      </c>
      <c r="R66" s="80">
        <v>17.700000000000003</v>
      </c>
      <c r="S66" s="80">
        <v>0</v>
      </c>
      <c r="T66" s="78">
        <f>SUMPRODUCT(LTA!F66:AJ66,LTA!F$101:AJ$101,LTA!F$105:AJ$105)</f>
        <v>93.94</v>
      </c>
      <c r="U66" s="78">
        <f>SUMPRODUCT(LTA!F66:AJ66,LTA!F$102:AJ$102,LTA!F$105:AJ$105)</f>
        <v>291.43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-151</v>
      </c>
      <c r="AA66" s="117">
        <f>STOA!J66</f>
        <v>6.83</v>
      </c>
      <c r="AB66" s="117">
        <f>-STOA!P66</f>
        <v>0</v>
      </c>
      <c r="AC66">
        <f t="shared" si="0"/>
        <v>8.4068983362485561</v>
      </c>
      <c r="AD66">
        <f t="shared" si="1"/>
        <v>643.38097298702894</v>
      </c>
      <c r="AE66">
        <f>'IDT-1'!F66</f>
        <v>0</v>
      </c>
      <c r="AF66" s="26"/>
      <c r="AG66">
        <f t="shared" si="2"/>
        <v>643.38097298702894</v>
      </c>
      <c r="AI66" s="75">
        <f>PXIL!J66</f>
        <v>0</v>
      </c>
      <c r="AJ66" s="75">
        <f>PXIL!P66</f>
        <v>0</v>
      </c>
      <c r="AK66" s="75">
        <f>RTM_IEX!J66</f>
        <v>48.26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12.086061739943872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58.712717929725471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4.9219520000000001</v>
      </c>
      <c r="O67">
        <f>TPDDL_ISGS_exbus!BB67</f>
        <v>225.75502437012906</v>
      </c>
      <c r="P67" s="77">
        <v>28.95739122601567</v>
      </c>
      <c r="Q67" s="77">
        <v>7.7221249655931743</v>
      </c>
      <c r="R67" s="80">
        <v>17.700000000000003</v>
      </c>
      <c r="S67" s="80">
        <v>0</v>
      </c>
      <c r="T67" s="78">
        <f>SUMPRODUCT(LTA!F67:AJ67,LTA!F$101:AJ$101,LTA!F$105:AJ$105)</f>
        <v>53.45</v>
      </c>
      <c r="U67" s="78">
        <f>SUMPRODUCT(LTA!F67:AJ67,LTA!F$102:AJ$102,LTA!F$105:AJ$105)</f>
        <v>282.49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-119</v>
      </c>
      <c r="AA67" s="117">
        <f>STOA!J67</f>
        <v>6.92</v>
      </c>
      <c r="AB67" s="117">
        <f>-STOA!P67</f>
        <v>0</v>
      </c>
      <c r="AC67">
        <f t="shared" si="0"/>
        <v>7.6421791377132182</v>
      </c>
      <c r="AD67">
        <f t="shared" si="1"/>
        <v>621.52988334180441</v>
      </c>
      <c r="AE67">
        <f>'IDT-1'!F67</f>
        <v>-13.839</v>
      </c>
      <c r="AF67" s="26"/>
      <c r="AG67">
        <f t="shared" si="2"/>
        <v>607.69088334180435</v>
      </c>
      <c r="AI67" s="75">
        <f>PXIL!J67</f>
        <v>0</v>
      </c>
      <c r="AJ67" s="75">
        <f>PXIL!P67</f>
        <v>0</v>
      </c>
      <c r="AK67" s="75">
        <f>RTM_IEX!J67</f>
        <v>43.43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12.086061739943872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58.712717929725471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5.1240159999999983</v>
      </c>
      <c r="O68">
        <f>TPDDL_ISGS_exbus!BB68</f>
        <v>227.41461793804913</v>
      </c>
      <c r="P68" s="77">
        <v>28.95739122601567</v>
      </c>
      <c r="Q68" s="77">
        <v>7.7221249655931743</v>
      </c>
      <c r="R68" s="80">
        <v>17.700000000000003</v>
      </c>
      <c r="S68" s="80">
        <v>0</v>
      </c>
      <c r="T68" s="78">
        <f>SUMPRODUCT(LTA!F68:AJ68,LTA!F$101:AJ$101,LTA!F$105:AJ$105)</f>
        <v>45.06</v>
      </c>
      <c r="U68" s="78">
        <f>SUMPRODUCT(LTA!F68:AJ68,LTA!F$102:AJ$102,LTA!F$105:AJ$105)</f>
        <v>272.82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-73</v>
      </c>
      <c r="AA68" s="117">
        <f>STOA!J68</f>
        <v>6.92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7.3035838582899313</v>
      </c>
      <c r="AD68">
        <f t="shared" ref="AD68:AD98" si="4">SUM(B68:AB68,AI68:AR68)-AC68</f>
        <v>675.80013618914779</v>
      </c>
      <c r="AE68">
        <f>'IDT-1'!F68</f>
        <v>-37</v>
      </c>
      <c r="AF68" s="26"/>
      <c r="AG68">
        <f t="shared" ref="AG68:AG98" si="5">SUM(AD68:AF68)</f>
        <v>638.80013618914779</v>
      </c>
      <c r="AI68" s="75">
        <f>PXIL!J68</f>
        <v>0</v>
      </c>
      <c r="AJ68" s="75">
        <f>PXIL!P68</f>
        <v>0</v>
      </c>
      <c r="AK68" s="75">
        <f>RTM_IEX!J68</f>
        <v>67.56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12.086061739943872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58.712717929725471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5.2816960000000002</v>
      </c>
      <c r="O69">
        <f>TPDDL_ISGS_exbus!BB69</f>
        <v>241.25277060437534</v>
      </c>
      <c r="P69" s="77">
        <v>29.447347085848119</v>
      </c>
      <c r="Q69" s="77">
        <v>7.7221249655931743</v>
      </c>
      <c r="R69" s="80">
        <v>17.700000000000003</v>
      </c>
      <c r="S69" s="80">
        <v>0</v>
      </c>
      <c r="T69" s="78">
        <f>SUMPRODUCT(LTA!F69:AJ69,LTA!F$101:AJ$101,LTA!F$105:AJ$105)</f>
        <v>36.549999999999997</v>
      </c>
      <c r="U69" s="78">
        <f>SUMPRODUCT(LTA!F69:AJ69,LTA!F$102:AJ$102,LTA!F$105:AJ$105)</f>
        <v>262.05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-23</v>
      </c>
      <c r="AA69" s="117">
        <f>STOA!J69</f>
        <v>6.92</v>
      </c>
      <c r="AB69" s="117">
        <f>-STOA!P69</f>
        <v>0</v>
      </c>
      <c r="AC69">
        <f t="shared" si="3"/>
        <v>6.6476484212103601</v>
      </c>
      <c r="AD69">
        <f t="shared" si="4"/>
        <v>702.36186015238616</v>
      </c>
      <c r="AE69">
        <f>'IDT-1'!F69</f>
        <v>-57.664000000000001</v>
      </c>
      <c r="AF69" s="26"/>
      <c r="AG69">
        <f t="shared" si="5"/>
        <v>644.69786015238617</v>
      </c>
      <c r="AI69" s="75">
        <f>PXIL!J69</f>
        <v>0</v>
      </c>
      <c r="AJ69" s="75">
        <f>PXIL!P69</f>
        <v>0</v>
      </c>
      <c r="AK69" s="75">
        <f>RTM_IEX!J69</f>
        <v>48.26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12.083459328696703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58.712717929725471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5.2256320000000001</v>
      </c>
      <c r="O70">
        <f>TPDDL_ISGS_exbus!BB70</f>
        <v>288.50977581747588</v>
      </c>
      <c r="P70" s="77">
        <v>29.447347085848119</v>
      </c>
      <c r="Q70" s="77">
        <v>7.7221249655931743</v>
      </c>
      <c r="R70" s="80">
        <v>17.7</v>
      </c>
      <c r="S70" s="80">
        <v>0</v>
      </c>
      <c r="T70" s="78">
        <f>SUMPRODUCT(LTA!F70:AJ70,LTA!F$101:AJ$101,LTA!F$105:AJ$105)</f>
        <v>32.019999999999996</v>
      </c>
      <c r="U70" s="78">
        <f>SUMPRODUCT(LTA!F70:AJ70,LTA!F$102:AJ$102,LTA!F$105:AJ$105)</f>
        <v>295.55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6.92</v>
      </c>
      <c r="AB70" s="117">
        <f>-STOA!P70</f>
        <v>0</v>
      </c>
      <c r="AC70">
        <f t="shared" si="3"/>
        <v>6.8588848696561788</v>
      </c>
      <c r="AD70">
        <f t="shared" si="4"/>
        <v>772.35896250579356</v>
      </c>
      <c r="AE70">
        <f>'IDT-1'!F70</f>
        <v>-110</v>
      </c>
      <c r="AF70" s="26"/>
      <c r="AG70">
        <f t="shared" si="5"/>
        <v>662.35896250579356</v>
      </c>
      <c r="AI70" s="75">
        <f>PXIL!J70</f>
        <v>0</v>
      </c>
      <c r="AJ70" s="75">
        <f>PXIL!P70</f>
        <v>0</v>
      </c>
      <c r="AK70" s="75">
        <f>RTM_IEX!J70</f>
        <v>19.3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12.083459328696703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58.712717929725471</v>
      </c>
      <c r="J71">
        <f>Bawana_RLNG!T71</f>
        <v>0</v>
      </c>
      <c r="K71">
        <f>Bawana_Spot!T71</f>
        <v>0</v>
      </c>
      <c r="L71">
        <f>TWOMCL!S71</f>
        <v>6.099095022624434</v>
      </c>
      <c r="M71">
        <f>EDWPCL!W71</f>
        <v>0</v>
      </c>
      <c r="N71">
        <f>'MSW BWN'!W71</f>
        <v>5.2139519999999999</v>
      </c>
      <c r="O71">
        <f>TPDDL_ISGS_exbus!BB71</f>
        <v>292.94425092227596</v>
      </c>
      <c r="P71" s="77">
        <v>29.447347085848119</v>
      </c>
      <c r="Q71" s="77">
        <v>7.7221249655931743</v>
      </c>
      <c r="R71" s="80">
        <v>13.81</v>
      </c>
      <c r="S71" s="80">
        <v>0</v>
      </c>
      <c r="T71" s="78">
        <f>SUMPRODUCT(LTA!F71:AJ71,LTA!F$101:AJ$101,LTA!F$105:AJ$105)</f>
        <v>18.18</v>
      </c>
      <c r="U71" s="78">
        <f>SUMPRODUCT(LTA!F71:AJ71,LTA!F$102:AJ$102,LTA!F$105:AJ$105)</f>
        <v>327.05999999999995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7.02</v>
      </c>
      <c r="AB71" s="117">
        <f>-STOA!P71</f>
        <v>0</v>
      </c>
      <c r="AC71">
        <f t="shared" si="3"/>
        <v>6.8498657485941417</v>
      </c>
      <c r="AD71">
        <f t="shared" si="4"/>
        <v>771.3430815061696</v>
      </c>
      <c r="AE71">
        <f>'IDT-1'!F71</f>
        <v>-145.53100000000001</v>
      </c>
      <c r="AF71" s="26"/>
      <c r="AG71">
        <f t="shared" si="5"/>
        <v>625.81208150616953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12.083459328696703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58.712717929725471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5.2980479999999979</v>
      </c>
      <c r="O72">
        <f>TPDDL_ISGS_exbus!BB72</f>
        <v>290.26338556730263</v>
      </c>
      <c r="P72" s="77">
        <v>29.447347085848119</v>
      </c>
      <c r="Q72" s="77">
        <v>7.7221249655931743</v>
      </c>
      <c r="R72" s="80">
        <v>11.07</v>
      </c>
      <c r="S72" s="80">
        <v>0</v>
      </c>
      <c r="T72" s="78">
        <f>SUMPRODUCT(LTA!F72:AJ72,LTA!F$101:AJ$101,LTA!F$105:AJ$105)</f>
        <v>8.92</v>
      </c>
      <c r="U72" s="78">
        <f>SUMPRODUCT(LTA!F72:AJ72,LTA!F$102:AJ$102,LTA!F$105:AJ$105)</f>
        <v>357.53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7.02</v>
      </c>
      <c r="AB72" s="117">
        <f>-STOA!P72</f>
        <v>0</v>
      </c>
      <c r="AC72">
        <f t="shared" si="3"/>
        <v>7.2446418962546542</v>
      </c>
      <c r="AD72">
        <f t="shared" si="4"/>
        <v>815.80923122902198</v>
      </c>
      <c r="AE72">
        <f>'IDT-1'!F72</f>
        <v>-128.648</v>
      </c>
      <c r="AF72" s="26"/>
      <c r="AG72">
        <f t="shared" si="5"/>
        <v>687.16123122902195</v>
      </c>
      <c r="AI72" s="75">
        <f>PXIL!J72</f>
        <v>0</v>
      </c>
      <c r="AJ72" s="75">
        <f>PXIL!P72</f>
        <v>0</v>
      </c>
      <c r="AK72" s="75">
        <f>RTM_IEX!J72</f>
        <v>28.96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12.081009685940709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58.712717929725471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5.1742399999999993</v>
      </c>
      <c r="O73">
        <f>TPDDL_ISGS_exbus!BB73</f>
        <v>311.43564776856192</v>
      </c>
      <c r="P73" s="77">
        <v>29.447347085848119</v>
      </c>
      <c r="Q73" s="77">
        <v>7.7221249655931743</v>
      </c>
      <c r="R73" s="80">
        <v>7.6675557680050987</v>
      </c>
      <c r="S73" s="80">
        <v>0</v>
      </c>
      <c r="T73" s="78">
        <f>SUMPRODUCT(LTA!F73:AJ73,LTA!F$101:AJ$101,LTA!F$105:AJ$105)</f>
        <v>5.8000000000000007</v>
      </c>
      <c r="U73" s="78">
        <f>SUMPRODUCT(LTA!F73:AJ73,LTA!F$102:AJ$102,LTA!F$105:AJ$105)</f>
        <v>349.47999999999996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7.02</v>
      </c>
      <c r="AB73" s="117">
        <f>-STOA!P73</f>
        <v>0</v>
      </c>
      <c r="AC73">
        <f t="shared" si="3"/>
        <v>7.3865292271279284</v>
      </c>
      <c r="AD73">
        <f t="shared" si="4"/>
        <v>831.79090422465708</v>
      </c>
      <c r="AE73">
        <f>'IDT-1'!F73</f>
        <v>-112.887</v>
      </c>
      <c r="AF73" s="26"/>
      <c r="AG73">
        <f t="shared" si="5"/>
        <v>718.90390422465703</v>
      </c>
      <c r="AI73" s="75">
        <f>PXIL!J73</f>
        <v>0</v>
      </c>
      <c r="AJ73" s="75">
        <f>PXIL!P73</f>
        <v>0</v>
      </c>
      <c r="AK73" s="75">
        <f>RTM_IEX!J73</f>
        <v>38.61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12.081009685940709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58.712717929725471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5.0854719999999993</v>
      </c>
      <c r="O74">
        <f>TPDDL_ISGS_exbus!BB74</f>
        <v>370.04474583183446</v>
      </c>
      <c r="P74" s="77">
        <v>71.53</v>
      </c>
      <c r="Q74" s="77">
        <v>26.71</v>
      </c>
      <c r="R74" s="80">
        <v>5.3800000000000008</v>
      </c>
      <c r="S74" s="80">
        <v>0</v>
      </c>
      <c r="T74" s="78">
        <f>SUMPRODUCT(LTA!F74:AJ74,LTA!F$101:AJ$101,LTA!F$105:AJ$105)</f>
        <v>4.82</v>
      </c>
      <c r="U74" s="78">
        <f>SUMPRODUCT(LTA!F74:AJ74,LTA!F$102:AJ$102,LTA!F$105:AJ$105)</f>
        <v>343.02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7.02</v>
      </c>
      <c r="AB74" s="117">
        <f>-STOA!P74</f>
        <v>0</v>
      </c>
      <c r="AC74">
        <f t="shared" si="3"/>
        <v>8.6080862868735988</v>
      </c>
      <c r="AD74">
        <f t="shared" si="4"/>
        <v>969.38264940873762</v>
      </c>
      <c r="AE74">
        <f>'IDT-1'!F74</f>
        <v>-215.76400000000001</v>
      </c>
      <c r="AF74" s="26"/>
      <c r="AG74">
        <f t="shared" si="5"/>
        <v>753.61864940873761</v>
      </c>
      <c r="AI74" s="75">
        <f>PXIL!J74</f>
        <v>0</v>
      </c>
      <c r="AJ74" s="75">
        <f>PXIL!P74</f>
        <v>0</v>
      </c>
      <c r="AK74" s="75">
        <f>RTM_IEX!J74</f>
        <v>67.56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12.186674493689463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58.712717929725471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5.2758559999999992</v>
      </c>
      <c r="O75">
        <f>TPDDL_ISGS_exbus!BB75</f>
        <v>337.19124453526024</v>
      </c>
      <c r="P75" s="77">
        <v>28.959999999999997</v>
      </c>
      <c r="Q75" s="77">
        <v>7.7215713413393043</v>
      </c>
      <c r="R75" s="80">
        <v>0</v>
      </c>
      <c r="S75" s="80">
        <v>0</v>
      </c>
      <c r="T75" s="78">
        <f>SUMPRODUCT(LTA!F75:AJ75,LTA!F$101:AJ$101,LTA!F$105:AJ$105)</f>
        <v>0.75</v>
      </c>
      <c r="U75" s="78">
        <f>SUMPRODUCT(LTA!F75:AJ75,LTA!F$102:AJ$102,LTA!F$105:AJ$105)</f>
        <v>342.2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-32</v>
      </c>
      <c r="AA75" s="117">
        <f>STOA!J75</f>
        <v>7.1</v>
      </c>
      <c r="AB75" s="117">
        <f>-STOA!P75</f>
        <v>0</v>
      </c>
      <c r="AC75">
        <f t="shared" si="3"/>
        <v>7.3797666134859696</v>
      </c>
      <c r="AD75">
        <f t="shared" si="4"/>
        <v>766.74508793463906</v>
      </c>
      <c r="AE75">
        <f>'IDT-1'!F75</f>
        <v>-17.298999999999999</v>
      </c>
      <c r="AF75" s="26"/>
      <c r="AG75">
        <f t="shared" si="5"/>
        <v>749.44608793463908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12.186674493689463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58.712717929725471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5.1298559999999993</v>
      </c>
      <c r="O76">
        <f>TPDDL_ISGS_exbus!BB76</f>
        <v>418.36804142882932</v>
      </c>
      <c r="P76" s="77">
        <v>70.662870957256615</v>
      </c>
      <c r="Q76" s="77">
        <v>26.063862457388471</v>
      </c>
      <c r="R76" s="80">
        <v>0</v>
      </c>
      <c r="S76" s="80">
        <v>0</v>
      </c>
      <c r="T76" s="78">
        <f>SUMPRODUCT(LTA!F76:AJ76,LTA!F$101:AJ$101,LTA!F$105:AJ$105)</f>
        <v>0.25</v>
      </c>
      <c r="U76" s="78">
        <f>SUMPRODUCT(LTA!F76:AJ76,LTA!F$102:AJ$102,LTA!F$105:AJ$105)</f>
        <v>341.34999999999997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-147</v>
      </c>
      <c r="AA76" s="117">
        <f>STOA!J76</f>
        <v>7.1</v>
      </c>
      <c r="AB76" s="117">
        <f>-STOA!P76</f>
        <v>0</v>
      </c>
      <c r="AC76">
        <f t="shared" si="3"/>
        <v>10.22486771744693</v>
      </c>
      <c r="AD76">
        <f t="shared" si="4"/>
        <v>856.18594579755302</v>
      </c>
      <c r="AE76">
        <f>'IDT-1'!F76</f>
        <v>-23.065000000000001</v>
      </c>
      <c r="AF76" s="26"/>
      <c r="AG76">
        <f t="shared" si="5"/>
        <v>833.12094579755296</v>
      </c>
      <c r="AI76" s="75">
        <f>PXIL!J76</f>
        <v>0</v>
      </c>
      <c r="AJ76" s="75">
        <f>PXIL!P76</f>
        <v>0</v>
      </c>
      <c r="AK76" s="75">
        <f>RTM_IEX!J76</f>
        <v>67.56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8.3405929410710105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58.712717929725471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5.1181759999999992</v>
      </c>
      <c r="O77">
        <f>TPDDL_ISGS_exbus!BB77</f>
        <v>429.68796586074927</v>
      </c>
      <c r="P77" s="77">
        <v>70.662870957256615</v>
      </c>
      <c r="Q77" s="77">
        <v>26.063862457388471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340.40999999999997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-145</v>
      </c>
      <c r="AA77" s="117">
        <f>STOA!J77</f>
        <v>7.1</v>
      </c>
      <c r="AB77" s="117">
        <f>-STOA!P77</f>
        <v>0</v>
      </c>
      <c r="AC77">
        <f t="shared" si="3"/>
        <v>10.262306495740393</v>
      </c>
      <c r="AD77">
        <f t="shared" si="4"/>
        <v>864.42066989856085</v>
      </c>
      <c r="AE77">
        <f>'IDT-1'!F77</f>
        <v>-18.452000000000002</v>
      </c>
      <c r="AF77" s="26"/>
      <c r="AG77">
        <f t="shared" si="5"/>
        <v>845.96866989856085</v>
      </c>
      <c r="AI77" s="75">
        <f>PXIL!J77</f>
        <v>0</v>
      </c>
      <c r="AJ77" s="75">
        <f>PXIL!P77</f>
        <v>0</v>
      </c>
      <c r="AK77" s="75">
        <f>RTM_IEX!J77</f>
        <v>67.56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12.186674493689463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58.712717929725471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4.9955359999999995</v>
      </c>
      <c r="O78">
        <f>TPDDL_ISGS_exbus!BB78</f>
        <v>429.68796586074927</v>
      </c>
      <c r="P78" s="77">
        <v>70.662870957256615</v>
      </c>
      <c r="Q78" s="77">
        <v>26.063862457388471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339.33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-151</v>
      </c>
      <c r="AA78" s="117">
        <f>STOA!J78</f>
        <v>7.1</v>
      </c>
      <c r="AB78" s="117">
        <f>-STOA!P78</f>
        <v>0</v>
      </c>
      <c r="AC78">
        <f t="shared" si="3"/>
        <v>10.338837546536608</v>
      </c>
      <c r="AD78">
        <f t="shared" si="4"/>
        <v>860.98758040038331</v>
      </c>
      <c r="AE78">
        <f>'IDT-1'!F78</f>
        <v>-10.956</v>
      </c>
      <c r="AF78" s="26"/>
      <c r="AG78">
        <f t="shared" si="5"/>
        <v>850.03158040038329</v>
      </c>
      <c r="AI78" s="75">
        <f>PXIL!J78</f>
        <v>0</v>
      </c>
      <c r="AJ78" s="75">
        <f>PXIL!P78</f>
        <v>0</v>
      </c>
      <c r="AK78" s="75">
        <f>RTM_IEX!J78</f>
        <v>67.56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8.3405929410710105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58.712717929725471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4.967503999999999</v>
      </c>
      <c r="O79">
        <f>TPDDL_ISGS_exbus!BB79</f>
        <v>419.80792607213652</v>
      </c>
      <c r="P79" s="77">
        <v>70.662870957256615</v>
      </c>
      <c r="Q79" s="77">
        <v>26.063862457388471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338.10999999999996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-176</v>
      </c>
      <c r="AA79" s="117">
        <f>STOA!J79</f>
        <v>7.2</v>
      </c>
      <c r="AB79" s="117">
        <f>-STOA!P79</f>
        <v>0</v>
      </c>
      <c r="AC79">
        <f t="shared" si="3"/>
        <v>10.684746185188656</v>
      </c>
      <c r="AD79">
        <f t="shared" si="4"/>
        <v>849.72751842049991</v>
      </c>
      <c r="AE79">
        <f>'IDT-1'!F79</f>
        <v>0</v>
      </c>
      <c r="AF79" s="26"/>
      <c r="AG79">
        <f t="shared" si="5"/>
        <v>849.72751842049991</v>
      </c>
      <c r="AI79" s="75">
        <f>PXIL!J79</f>
        <v>0</v>
      </c>
      <c r="AJ79" s="75">
        <f>PXIL!P79</f>
        <v>0</v>
      </c>
      <c r="AK79" s="75">
        <f>RTM_IEX!J79</f>
        <v>96.52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8.3405929410710105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58.712717929725471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4.8892479999999994</v>
      </c>
      <c r="O80">
        <f>TPDDL_ISGS_exbus!BB80</f>
        <v>419.80792607213652</v>
      </c>
      <c r="P80" s="77">
        <v>70.662870957256615</v>
      </c>
      <c r="Q80" s="77">
        <v>26.063862457388471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337.75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-174</v>
      </c>
      <c r="AA80" s="117">
        <f>STOA!J80</f>
        <v>7.2</v>
      </c>
      <c r="AB80" s="117">
        <f>-STOA!P80</f>
        <v>0</v>
      </c>
      <c r="AC80">
        <f t="shared" si="3"/>
        <v>10.578213277344267</v>
      </c>
      <c r="AD80">
        <f t="shared" si="4"/>
        <v>841.74579532834434</v>
      </c>
      <c r="AE80">
        <f>'IDT-1'!F80</f>
        <v>0</v>
      </c>
      <c r="AF80" s="26"/>
      <c r="AG80">
        <f t="shared" si="5"/>
        <v>841.74579532834434</v>
      </c>
      <c r="AI80" s="75">
        <f>PXIL!J80</f>
        <v>0</v>
      </c>
      <c r="AJ80" s="75">
        <f>PXIL!P80</f>
        <v>0</v>
      </c>
      <c r="AK80" s="75">
        <f>RTM_IEX!J80</f>
        <v>86.87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12.186674493689463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58.712717929725471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5.0060479999999989</v>
      </c>
      <c r="O81">
        <f>TPDDL_ISGS_exbus!BB81</f>
        <v>363.62634647757932</v>
      </c>
      <c r="P81" s="77">
        <v>28.96</v>
      </c>
      <c r="Q81" s="77">
        <v>7.7215713413393043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336.38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-86.1</v>
      </c>
      <c r="AA81" s="117">
        <f>STOA!J81</f>
        <v>7.2</v>
      </c>
      <c r="AB81" s="117">
        <f>-STOA!P81</f>
        <v>0</v>
      </c>
      <c r="AC81">
        <f t="shared" si="3"/>
        <v>9.3074558991291454</v>
      </c>
      <c r="AD81">
        <f t="shared" si="4"/>
        <v>875.19269259131488</v>
      </c>
      <c r="AE81">
        <f>'IDT-1'!F81</f>
        <v>0</v>
      </c>
      <c r="AF81" s="26"/>
      <c r="AG81">
        <f t="shared" si="5"/>
        <v>875.19269259131488</v>
      </c>
      <c r="AI81" s="75">
        <f>PXIL!J81</f>
        <v>0</v>
      </c>
      <c r="AJ81" s="75">
        <f>PXIL!P81</f>
        <v>0</v>
      </c>
      <c r="AK81" s="75">
        <f>RTM_IEX!J81</f>
        <v>144.78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12.186674493689463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58.712717929725471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4.7934719999999995</v>
      </c>
      <c r="O82">
        <f>TPDDL_ISGS_exbus!BB82</f>
        <v>363.58078590964527</v>
      </c>
      <c r="P82" s="77">
        <v>28.96</v>
      </c>
      <c r="Q82" s="77">
        <v>7.7215713413393043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295.81999999999994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-17</v>
      </c>
      <c r="AA82" s="117">
        <f>STOA!J82</f>
        <v>7.2</v>
      </c>
      <c r="AB82" s="117">
        <f>-STOA!P82</f>
        <v>0</v>
      </c>
      <c r="AC82">
        <f t="shared" si="3"/>
        <v>7.8251696855476283</v>
      </c>
      <c r="AD82">
        <f t="shared" si="4"/>
        <v>847.04684223696233</v>
      </c>
      <c r="AE82">
        <f>'IDT-1'!F82</f>
        <v>0</v>
      </c>
      <c r="AF82" s="26"/>
      <c r="AG82">
        <f t="shared" si="5"/>
        <v>847.04684223696233</v>
      </c>
      <c r="AI82" s="75">
        <f>PXIL!J82</f>
        <v>0</v>
      </c>
      <c r="AJ82" s="75">
        <f>PXIL!P82</f>
        <v>0</v>
      </c>
      <c r="AK82" s="75">
        <f>RTM_IEX!J82</f>
        <v>86.87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12.186674493689463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58.712717929725471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4.7712799999999991</v>
      </c>
      <c r="O83">
        <f>TPDDL_ISGS_exbus!BB83</f>
        <v>356.66286553728901</v>
      </c>
      <c r="P83" s="77">
        <v>28.952652556349644</v>
      </c>
      <c r="Q83" s="77">
        <v>7.72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294.61999999999995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-11</v>
      </c>
      <c r="AA83" s="117">
        <f>STOA!J83</f>
        <v>7.3</v>
      </c>
      <c r="AB83" s="117">
        <f>-STOA!P83</f>
        <v>0</v>
      </c>
      <c r="AC83">
        <f t="shared" si="3"/>
        <v>7.1064534462298115</v>
      </c>
      <c r="AD83">
        <f t="shared" si="4"/>
        <v>778.1465273189342</v>
      </c>
      <c r="AE83">
        <f>'IDT-1'!F83</f>
        <v>0</v>
      </c>
      <c r="AF83" s="26"/>
      <c r="AG83">
        <f t="shared" si="5"/>
        <v>778.1465273189342</v>
      </c>
      <c r="AI83" s="75">
        <f>PXIL!J83</f>
        <v>0</v>
      </c>
      <c r="AJ83" s="75">
        <f>PXIL!P83</f>
        <v>0</v>
      </c>
      <c r="AK83" s="75">
        <f>RTM_IEX!J83</f>
        <v>19.3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12.186674493689463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58.712717929725471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5.0235679999999991</v>
      </c>
      <c r="O84">
        <f>TPDDL_ISGS_exbus!BB84</f>
        <v>356.47434290288902</v>
      </c>
      <c r="P84" s="77">
        <v>28.952652556349644</v>
      </c>
      <c r="Q84" s="77">
        <v>7.72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293.09999999999997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-14</v>
      </c>
      <c r="AA84" s="117">
        <f>STOA!J84</f>
        <v>7.3</v>
      </c>
      <c r="AB84" s="117">
        <f>-STOA!P84</f>
        <v>0</v>
      </c>
      <c r="AC84">
        <f t="shared" si="3"/>
        <v>7.6299689640136776</v>
      </c>
      <c r="AD84">
        <f t="shared" si="4"/>
        <v>831.08677716675038</v>
      </c>
      <c r="AE84">
        <f>'IDT-1'!F84</f>
        <v>0</v>
      </c>
      <c r="AF84" s="26"/>
      <c r="AG84">
        <f t="shared" si="5"/>
        <v>831.08677716675038</v>
      </c>
      <c r="AI84" s="75">
        <f>PXIL!J84</f>
        <v>0</v>
      </c>
      <c r="AJ84" s="75">
        <f>PXIL!P84</f>
        <v>0</v>
      </c>
      <c r="AK84" s="75">
        <f>RTM_IEX!J84</f>
        <v>77.22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12.186674493689463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4.7817919999999994</v>
      </c>
      <c r="O85">
        <f>TPDDL_ISGS_exbus!BB85</f>
        <v>371.15523682488788</v>
      </c>
      <c r="P85" s="77">
        <v>28.958287302619908</v>
      </c>
      <c r="Q85" s="77">
        <v>7.7213967794463541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291.56999999999994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-17</v>
      </c>
      <c r="AA85" s="117">
        <f>STOA!J85</f>
        <v>7.3</v>
      </c>
      <c r="AB85" s="117">
        <f>-STOA!P85</f>
        <v>0</v>
      </c>
      <c r="AC85">
        <f t="shared" si="3"/>
        <v>7.4458545626079724</v>
      </c>
      <c r="AD85">
        <f t="shared" si="4"/>
        <v>723.96704101587147</v>
      </c>
      <c r="AE85">
        <f>'IDT-1'!F85</f>
        <v>0</v>
      </c>
      <c r="AF85" s="26"/>
      <c r="AG85">
        <f t="shared" si="5"/>
        <v>723.96704101587147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-40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12.186674493689463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4.8215039999999991</v>
      </c>
      <c r="O86">
        <f>TPDDL_ISGS_exbus!BB86</f>
        <v>366.05066105438789</v>
      </c>
      <c r="P86" s="77">
        <v>28.958287302619908</v>
      </c>
      <c r="Q86" s="77">
        <v>7.7213967794463541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294.74999999999994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-21</v>
      </c>
      <c r="AA86" s="117">
        <f>STOA!J86</f>
        <v>7.3</v>
      </c>
      <c r="AB86" s="117">
        <f>-STOA!P86</f>
        <v>0</v>
      </c>
      <c r="AC86">
        <f t="shared" si="3"/>
        <v>7.1096551706285407</v>
      </c>
      <c r="AD86">
        <f t="shared" si="4"/>
        <v>758.41837663735089</v>
      </c>
      <c r="AE86">
        <f>'IDT-1'!F86</f>
        <v>0</v>
      </c>
      <c r="AF86" s="26"/>
      <c r="AG86">
        <f t="shared" si="5"/>
        <v>758.41837663735089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4.7315679999999993</v>
      </c>
      <c r="O87">
        <f>TPDDL_ISGS_exbus!BB87</f>
        <v>351.41894400751318</v>
      </c>
      <c r="P87" s="77">
        <v>28.958287302619908</v>
      </c>
      <c r="Q87" s="77">
        <v>7.7213967794463541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294.56999999999994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-33</v>
      </c>
      <c r="AA87" s="117">
        <f>STOA!J87</f>
        <v>7.3</v>
      </c>
      <c r="AB87" s="117">
        <f>-STOA!P87</f>
        <v>0</v>
      </c>
      <c r="AC87">
        <f t="shared" si="3"/>
        <v>7.3514019797482471</v>
      </c>
      <c r="AD87">
        <f t="shared" si="4"/>
        <v>701.27497678135649</v>
      </c>
      <c r="AE87">
        <f>'IDT-1'!F87</f>
        <v>0</v>
      </c>
      <c r="AF87" s="26"/>
      <c r="AG87">
        <f t="shared" si="5"/>
        <v>701.27497678135649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4.9955359999999995</v>
      </c>
      <c r="O88">
        <f>TPDDL_ISGS_exbus!BB88</f>
        <v>330.72480704231327</v>
      </c>
      <c r="P88" s="77">
        <v>28.958287302619908</v>
      </c>
      <c r="Q88" s="77">
        <v>7.7213967794463541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294.34999999999997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-28</v>
      </c>
      <c r="AA88" s="117">
        <f>STOA!J88</f>
        <v>7.3</v>
      </c>
      <c r="AB88" s="117">
        <f>-STOA!P88</f>
        <v>0</v>
      </c>
      <c r="AC88">
        <f t="shared" si="3"/>
        <v>6.8589460295776519</v>
      </c>
      <c r="AD88">
        <f t="shared" si="4"/>
        <v>716.11726376632726</v>
      </c>
      <c r="AE88">
        <f>'IDT-1'!F88</f>
        <v>0</v>
      </c>
      <c r="AF88" s="26"/>
      <c r="AG88">
        <f t="shared" si="5"/>
        <v>716.11726376632726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4.865888</v>
      </c>
      <c r="O89">
        <f>TPDDL_ISGS_exbus!BB89</f>
        <v>324.34642388707795</v>
      </c>
      <c r="P89" s="77">
        <v>28.958287302619908</v>
      </c>
      <c r="Q89" s="77">
        <v>7.7213967794463541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294.26999999999992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-8</v>
      </c>
      <c r="AA89" s="117">
        <f>STOA!J89</f>
        <v>7.3</v>
      </c>
      <c r="AB89" s="117">
        <f>-STOA!P89</f>
        <v>0</v>
      </c>
      <c r="AC89">
        <f t="shared" si="3"/>
        <v>6.8009713554115807</v>
      </c>
      <c r="AD89">
        <f t="shared" si="4"/>
        <v>709.58720728525805</v>
      </c>
      <c r="AE89">
        <f>'IDT-1'!F89</f>
        <v>0</v>
      </c>
      <c r="AF89" s="26"/>
      <c r="AG89">
        <f t="shared" si="5"/>
        <v>709.58720728525805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4.917279999999999</v>
      </c>
      <c r="O90">
        <f>TPDDL_ISGS_exbus!BB90</f>
        <v>305.27140668587049</v>
      </c>
      <c r="P90" s="77">
        <v>28.958287302619908</v>
      </c>
      <c r="Q90" s="77">
        <v>7.7213967794463541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294.60999999999996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-7</v>
      </c>
      <c r="AA90" s="117">
        <f>STOA!J90</f>
        <v>7.3</v>
      </c>
      <c r="AB90" s="117">
        <f>-STOA!P90</f>
        <v>0</v>
      </c>
      <c r="AC90">
        <f t="shared" si="3"/>
        <v>6.6276773261187598</v>
      </c>
      <c r="AD90">
        <f t="shared" si="4"/>
        <v>692.07687611334347</v>
      </c>
      <c r="AE90">
        <f>'IDT-1'!F90</f>
        <v>0</v>
      </c>
      <c r="AF90" s="26"/>
      <c r="AG90">
        <f t="shared" si="5"/>
        <v>692.07687611334347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6.1058823529411761</v>
      </c>
      <c r="M91">
        <f>EDWPCL!W91</f>
        <v>0</v>
      </c>
      <c r="N91">
        <f>'MSW BWN'!W91</f>
        <v>5.1742399999999993</v>
      </c>
      <c r="O91">
        <f>TPDDL_ISGS_exbus!BB91</f>
        <v>298.98766720327046</v>
      </c>
      <c r="P91" s="77">
        <v>28.958287302619908</v>
      </c>
      <c r="Q91" s="77">
        <v>7.7213967794463541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294.47000000000003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7.2</v>
      </c>
      <c r="AB91" s="117">
        <f>-STOA!P91</f>
        <v>0</v>
      </c>
      <c r="AC91">
        <f t="shared" si="3"/>
        <v>6.643370697371954</v>
      </c>
      <c r="AD91">
        <f t="shared" si="4"/>
        <v>677.77349536432087</v>
      </c>
      <c r="AE91">
        <f>'IDT-1'!F91</f>
        <v>-5.0250000000000004</v>
      </c>
      <c r="AF91" s="26"/>
      <c r="AG91">
        <f t="shared" si="5"/>
        <v>672.74849536432089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5.0060479999999989</v>
      </c>
      <c r="O92">
        <f>TPDDL_ISGS_exbus!BB92</f>
        <v>296.0325692964704</v>
      </c>
      <c r="P92" s="77">
        <v>28.958287302619908</v>
      </c>
      <c r="Q92" s="77">
        <v>7.7213967794463541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299.95999999999998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7.2</v>
      </c>
      <c r="AB92" s="117">
        <f>-STOA!P92</f>
        <v>0</v>
      </c>
      <c r="AC92">
        <f t="shared" si="3"/>
        <v>6.7087723732805795</v>
      </c>
      <c r="AD92">
        <f t="shared" si="4"/>
        <v>675.09571167678155</v>
      </c>
      <c r="AE92">
        <f>'IDT-1'!F92</f>
        <v>-9.4469999999999992</v>
      </c>
      <c r="AF92" s="26"/>
      <c r="AG92">
        <f t="shared" si="5"/>
        <v>665.64871167678155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4.6533119999999988</v>
      </c>
      <c r="O93">
        <f>TPDDL_ISGS_exbus!BB93</f>
        <v>286.23678111607046</v>
      </c>
      <c r="P93" s="77">
        <v>28.958287302619908</v>
      </c>
      <c r="Q93" s="77">
        <v>7.7213967794463541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300.06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7.2</v>
      </c>
      <c r="AB93" s="117">
        <f>-STOA!P93</f>
        <v>0</v>
      </c>
      <c r="AC93">
        <f t="shared" si="3"/>
        <v>6.2652202596052478</v>
      </c>
      <c r="AD93">
        <f t="shared" si="4"/>
        <v>705.49073961005695</v>
      </c>
      <c r="AE93">
        <f>'IDT-1'!F93</f>
        <v>0</v>
      </c>
      <c r="AF93" s="26"/>
      <c r="AG93">
        <f t="shared" si="5"/>
        <v>705.49073961005695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4.8775679999999992</v>
      </c>
      <c r="O94">
        <f>TPDDL_ISGS_exbus!BB94</f>
        <v>277.70528693597049</v>
      </c>
      <c r="P94" s="77">
        <v>28.958287302619908</v>
      </c>
      <c r="Q94" s="77">
        <v>7.7213967794463541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300.10000000000002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7.2</v>
      </c>
      <c r="AB94" s="117">
        <f>-STOA!P94</f>
        <v>0</v>
      </c>
      <c r="AC94">
        <f t="shared" si="3"/>
        <v>6.4588123892862273</v>
      </c>
      <c r="AD94">
        <f t="shared" si="4"/>
        <v>667.02990930027602</v>
      </c>
      <c r="AE94">
        <f>'IDT-1'!F94</f>
        <v>0</v>
      </c>
      <c r="AF94" s="26"/>
      <c r="AG94">
        <f t="shared" si="5"/>
        <v>667.02990930027602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4.865888</v>
      </c>
      <c r="O95">
        <f>TPDDL_ISGS_exbus!BB95</f>
        <v>265.35389427287043</v>
      </c>
      <c r="P95" s="77">
        <v>28.958287302619908</v>
      </c>
      <c r="Q95" s="77">
        <v>7.7213967794463541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300.41000000000003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7.2</v>
      </c>
      <c r="AB95" s="117">
        <f>-STOA!P95</f>
        <v>0</v>
      </c>
      <c r="AC95">
        <f t="shared" si="3"/>
        <v>6.0864015241850868</v>
      </c>
      <c r="AD95">
        <f t="shared" si="4"/>
        <v>685.34924750227708</v>
      </c>
      <c r="AE95">
        <f>'IDT-1'!F95</f>
        <v>0</v>
      </c>
      <c r="AF95" s="26"/>
      <c r="AG95">
        <f t="shared" si="5"/>
        <v>685.34924750227708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4.9955359999999995</v>
      </c>
      <c r="O96">
        <f>TPDDL_ISGS_exbus!BB96</f>
        <v>261.43943118867043</v>
      </c>
      <c r="P96" s="77">
        <v>28.958287302619908</v>
      </c>
      <c r="Q96" s="77">
        <v>7.7213967794463541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304.38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7.2</v>
      </c>
      <c r="AB96" s="117">
        <f>-STOA!P96</f>
        <v>0</v>
      </c>
      <c r="AC96">
        <f t="shared" si="3"/>
        <v>6.3099843394990103</v>
      </c>
      <c r="AD96">
        <f t="shared" si="4"/>
        <v>660.31084960276314</v>
      </c>
      <c r="AE96">
        <f>'IDT-1'!F96</f>
        <v>0</v>
      </c>
      <c r="AF96" s="26"/>
      <c r="AG96">
        <f t="shared" si="5"/>
        <v>660.31084960276314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4.6089279999999997</v>
      </c>
      <c r="O97">
        <f>TPDDL_ISGS_exbus!BB97</f>
        <v>257.26710429447047</v>
      </c>
      <c r="P97" s="77">
        <v>28.958287302619908</v>
      </c>
      <c r="Q97" s="77">
        <v>7.7213967794463541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304.2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7.2</v>
      </c>
      <c r="AB97" s="117">
        <f>-STOA!P97</f>
        <v>0</v>
      </c>
      <c r="AC97">
        <f t="shared" si="3"/>
        <v>6.3570629876520037</v>
      </c>
      <c r="AD97">
        <f t="shared" si="4"/>
        <v>645.52483606041017</v>
      </c>
      <c r="AE97">
        <f>'IDT-1'!F97</f>
        <v>0</v>
      </c>
      <c r="AF97" s="26"/>
      <c r="AG97">
        <f t="shared" si="5"/>
        <v>645.52483606041017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5.0399199999999995</v>
      </c>
      <c r="O98">
        <f>TPDDL_ISGS_exbus!BB98</f>
        <v>257.26710429447047</v>
      </c>
      <c r="P98" s="77">
        <v>28.958287302619908</v>
      </c>
      <c r="Q98" s="77">
        <v>7.7213967794463541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303.98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7.2</v>
      </c>
      <c r="AB98" s="117">
        <f>-STOA!P98</f>
        <v>0</v>
      </c>
      <c r="AC98">
        <f t="shared" si="3"/>
        <v>6.3589197172520038</v>
      </c>
      <c r="AD98">
        <f t="shared" si="4"/>
        <v>645.73397133081028</v>
      </c>
      <c r="AE98">
        <f>'IDT-1'!F98</f>
        <v>-2.444</v>
      </c>
      <c r="AF98" s="26"/>
      <c r="AG98">
        <f t="shared" si="5"/>
        <v>643.28997133081032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0.28546134387482702</v>
      </c>
      <c r="F99">
        <f t="shared" si="6"/>
        <v>0</v>
      </c>
      <c r="G99">
        <f t="shared" si="6"/>
        <v>-2.3999999999999955E-3</v>
      </c>
      <c r="H99">
        <f t="shared" si="6"/>
        <v>0</v>
      </c>
      <c r="I99">
        <f t="shared" si="6"/>
        <v>1.4091052303134126</v>
      </c>
      <c r="J99">
        <f t="shared" si="6"/>
        <v>0</v>
      </c>
      <c r="K99">
        <f t="shared" si="6"/>
        <v>0</v>
      </c>
      <c r="L99">
        <f t="shared" si="6"/>
        <v>0.14645185225122812</v>
      </c>
      <c r="M99">
        <f t="shared" si="6"/>
        <v>0</v>
      </c>
      <c r="N99">
        <f t="shared" si="6"/>
        <v>0.12046022000000002</v>
      </c>
      <c r="O99">
        <f t="shared" si="6"/>
        <v>6.4626985805370021</v>
      </c>
      <c r="P99" s="77">
        <f t="shared" si="6"/>
        <v>0.7894139131427399</v>
      </c>
      <c r="Q99" s="77">
        <f t="shared" si="6"/>
        <v>0.22700969886288952</v>
      </c>
      <c r="R99" s="80">
        <f>SUM(R3:R98)/4000</f>
        <v>0.20869688894200136</v>
      </c>
      <c r="S99" s="80">
        <f t="shared" si="6"/>
        <v>0</v>
      </c>
      <c r="T99" s="78">
        <f t="shared" si="6"/>
        <v>0.80185000000000017</v>
      </c>
      <c r="U99" s="78">
        <f t="shared" si="6"/>
        <v>7.4549624999999988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-0.87627500000000003</v>
      </c>
      <c r="AA99" s="117">
        <f t="shared" si="6"/>
        <v>0.17149000000000006</v>
      </c>
      <c r="AB99" s="117">
        <f t="shared" si="6"/>
        <v>0</v>
      </c>
      <c r="AC99">
        <f t="shared" si="6"/>
        <v>0.17457770465141412</v>
      </c>
      <c r="AD99">
        <f t="shared" si="6"/>
        <v>17.096100023272683</v>
      </c>
      <c r="AE99">
        <f t="shared" si="6"/>
        <v>-1.0053732500000001</v>
      </c>
      <c r="AG99">
        <f t="shared" si="6"/>
        <v>16.090726773272685</v>
      </c>
      <c r="AI99">
        <f t="shared" si="6"/>
        <v>0</v>
      </c>
      <c r="AJ99">
        <f t="shared" si="6"/>
        <v>0</v>
      </c>
      <c r="AK99">
        <f t="shared" si="6"/>
        <v>0.47125249999999985</v>
      </c>
      <c r="AL99">
        <f t="shared" si="6"/>
        <v>-0.39950000000000002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44859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0.8082919999999999</v>
      </c>
      <c r="O3">
        <f>NDMC_ISGS_exbus!BB3</f>
        <v>69.90644966731881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0.83933684323652791</v>
      </c>
      <c r="AD3">
        <f>SUM(B3:AB3,AI3:AR3)-AC3</f>
        <v>94.238518169058764</v>
      </c>
      <c r="AE3">
        <f>'IDT-1'!E3</f>
        <v>0</v>
      </c>
      <c r="AF3" s="26"/>
      <c r="AG3">
        <f>SUM(AD3:AF3)+AT3</f>
        <v>94.238518169058764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0.79648319999999984</v>
      </c>
      <c r="O4">
        <f>NDMC_ISGS_exbus!BB4</f>
        <v>69.304533973818792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0.83393606769372775</v>
      </c>
      <c r="AD4">
        <f t="shared" ref="AD4:AD67" si="1">SUM(B4:AB4,AI4:AR4)-AC4</f>
        <v>93.630194451101545</v>
      </c>
      <c r="AE4">
        <f>'IDT-1'!E4</f>
        <v>0</v>
      </c>
      <c r="AF4" s="26"/>
      <c r="AG4">
        <f t="shared" ref="AG4:AG67" si="2">SUM(AD4:AF4)+AT4</f>
        <v>93.630194451101545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0.80910639999999989</v>
      </c>
      <c r="O5">
        <f>NDMC_ISGS_exbus!BB5</f>
        <v>69.425844973818784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0.83511468865372762</v>
      </c>
      <c r="AD5">
        <f t="shared" si="1"/>
        <v>93.762950030141539</v>
      </c>
      <c r="AE5">
        <f>'IDT-1'!E5</f>
        <v>0</v>
      </c>
      <c r="AF5" s="26"/>
      <c r="AG5">
        <f t="shared" si="2"/>
        <v>93.762950030141539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0.84331119999999982</v>
      </c>
      <c r="O6">
        <f>NDMC_ISGS_exbus!BB6</f>
        <v>69.455844973818785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0.83567969089372762</v>
      </c>
      <c r="AD6">
        <f t="shared" si="1"/>
        <v>93.826589827901543</v>
      </c>
      <c r="AE6">
        <f>'IDT-1'!E6</f>
        <v>0</v>
      </c>
      <c r="AF6" s="26"/>
      <c r="AG6">
        <f t="shared" si="2"/>
        <v>93.826589827901543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1.5619354917681036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0.86977919999999986</v>
      </c>
      <c r="O7">
        <f>NDMC_ISGS_exbus!BB7</f>
        <v>69.94584497381878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0.83547026973986627</v>
      </c>
      <c r="AD7">
        <f t="shared" si="1"/>
        <v>93.803001390662061</v>
      </c>
      <c r="AE7">
        <f>'IDT-1'!E7</f>
        <v>0</v>
      </c>
      <c r="AF7" s="26"/>
      <c r="AG7">
        <f t="shared" si="2"/>
        <v>93.803001390662061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0.81602879999999989</v>
      </c>
      <c r="O8">
        <f>NDMC_ISGS_exbus!BB8</f>
        <v>69.96584497381879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1.1950527066615406</v>
      </c>
      <c r="AD8">
        <f t="shared" si="1"/>
        <v>53.949934412133729</v>
      </c>
      <c r="AE8">
        <f>'IDT-1'!E8</f>
        <v>0</v>
      </c>
      <c r="AF8" s="26"/>
      <c r="AG8">
        <f t="shared" si="2"/>
        <v>53.949934412133729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0.85511999999999988</v>
      </c>
      <c r="O9">
        <f>NDMC_ISGS_exbus!BB9</f>
        <v>70.065844973818784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0.84115160833372771</v>
      </c>
      <c r="AD9">
        <f t="shared" si="1"/>
        <v>94.442926710461535</v>
      </c>
      <c r="AE9">
        <f>'IDT-1'!E9</f>
        <v>0</v>
      </c>
      <c r="AF9" s="26"/>
      <c r="AG9">
        <f t="shared" si="2"/>
        <v>94.442926710461535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0.91579279999999985</v>
      </c>
      <c r="O10">
        <f>NDMC_ISGS_exbus!BB10</f>
        <v>70.065844973818784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0.84168552897372773</v>
      </c>
      <c r="AD10">
        <f t="shared" si="1"/>
        <v>94.503065589821531</v>
      </c>
      <c r="AE10">
        <f>'IDT-1'!E10</f>
        <v>0</v>
      </c>
      <c r="AF10" s="26"/>
      <c r="AG10">
        <f t="shared" si="2"/>
        <v>94.503065589821531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1.5619354917681036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0.83068799999999987</v>
      </c>
      <c r="O11">
        <f>NDMC_ISGS_exbus!BB11</f>
        <v>70.065844973818784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0.83618226717986632</v>
      </c>
      <c r="AD11">
        <f t="shared" si="1"/>
        <v>93.883198193222071</v>
      </c>
      <c r="AE11">
        <f>'IDT-1'!E11</f>
        <v>0</v>
      </c>
      <c r="AF11" s="26"/>
      <c r="AG11">
        <f t="shared" si="2"/>
        <v>93.883198193222071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1.5619354917681036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0.88545639999999992</v>
      </c>
      <c r="O12">
        <f>NDMC_ISGS_exbus!BB12</f>
        <v>70.075844973818775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0.83675222909986624</v>
      </c>
      <c r="AD12">
        <f t="shared" si="1"/>
        <v>93.947396631302055</v>
      </c>
      <c r="AE12">
        <f>'IDT-1'!E12</f>
        <v>0</v>
      </c>
      <c r="AF12" s="26"/>
      <c r="AG12">
        <f t="shared" si="2"/>
        <v>93.947396631302055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0.90113359999999987</v>
      </c>
      <c r="O13">
        <f>NDMC_ISGS_exbus!BB13</f>
        <v>70.095844973818785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1.2413362665125172</v>
      </c>
      <c r="AD13">
        <f t="shared" si="1"/>
        <v>49.118755652282744</v>
      </c>
      <c r="AE13">
        <f>'IDT-1'!E13</f>
        <v>0</v>
      </c>
      <c r="AF13" s="26"/>
      <c r="AG13">
        <f t="shared" si="2"/>
        <v>49.118755652282744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0.93126639999999983</v>
      </c>
      <c r="O14">
        <f>NDMC_ISGS_exbus!BB14</f>
        <v>70.095844973818785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0.84208569665372779</v>
      </c>
      <c r="AD14">
        <f t="shared" si="1"/>
        <v>94.548139022141541</v>
      </c>
      <c r="AE14">
        <f>'IDT-1'!E14</f>
        <v>0</v>
      </c>
      <c r="AF14" s="26"/>
      <c r="AG14">
        <f t="shared" si="2"/>
        <v>94.548139022141541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0.92556559999999988</v>
      </c>
      <c r="O15">
        <f>NDMC_ISGS_exbus!BB15</f>
        <v>70.095844973818785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0.84203552961372774</v>
      </c>
      <c r="AD15">
        <f t="shared" si="1"/>
        <v>94.542488389181543</v>
      </c>
      <c r="AE15">
        <f>'IDT-1'!E15</f>
        <v>0</v>
      </c>
      <c r="AF15" s="26"/>
      <c r="AG15">
        <f t="shared" si="2"/>
        <v>94.542488389181543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0.90601999999999994</v>
      </c>
      <c r="O16">
        <f>NDMC_ISGS_exbus!BB16</f>
        <v>70.583114211418803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0.84615149762460795</v>
      </c>
      <c r="AD16">
        <f t="shared" si="1"/>
        <v>95.00609605877068</v>
      </c>
      <c r="AE16">
        <f>'IDT-1'!E16</f>
        <v>0</v>
      </c>
      <c r="AF16" s="26"/>
      <c r="AG16">
        <f t="shared" si="2"/>
        <v>95.00609605877068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0.94205719999999982</v>
      </c>
      <c r="O17">
        <f>NDMC_ISGS_exbus!BB17</f>
        <v>70.583114211418803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0.84646862498460784</v>
      </c>
      <c r="AD17">
        <f t="shared" si="1"/>
        <v>95.04181613141067</v>
      </c>
      <c r="AE17">
        <f>'IDT-1'!E17</f>
        <v>0</v>
      </c>
      <c r="AF17" s="26"/>
      <c r="AG17">
        <f t="shared" si="2"/>
        <v>95.04181613141067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0.94796159999999974</v>
      </c>
      <c r="O18">
        <f>NDMC_ISGS_exbus!BB18</f>
        <v>70.583114211418803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0.84652058370460792</v>
      </c>
      <c r="AD18">
        <f t="shared" si="1"/>
        <v>95.047668572690682</v>
      </c>
      <c r="AE18">
        <f>'IDT-1'!E18</f>
        <v>0</v>
      </c>
      <c r="AF18" s="26"/>
      <c r="AG18">
        <f t="shared" si="2"/>
        <v>95.047668572690682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0.86692879999999994</v>
      </c>
      <c r="O19">
        <f>NDMC_ISGS_exbus!BB19</f>
        <v>70.583114211418803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0.84580749506460784</v>
      </c>
      <c r="AD19">
        <f t="shared" si="1"/>
        <v>94.967348861330677</v>
      </c>
      <c r="AE19">
        <f>'IDT-1'!E19</f>
        <v>0</v>
      </c>
      <c r="AF19" s="26"/>
      <c r="AG19">
        <f t="shared" si="2"/>
        <v>94.967348861330677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0.84921559999999985</v>
      </c>
      <c r="O20">
        <f>NDMC_ISGS_exbus!BB20</f>
        <v>70.433114211418797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0.84433161890460784</v>
      </c>
      <c r="AD20">
        <f t="shared" si="1"/>
        <v>94.801111537490669</v>
      </c>
      <c r="AE20">
        <f>'IDT-1'!E20</f>
        <v>0</v>
      </c>
      <c r="AF20" s="26"/>
      <c r="AG20">
        <f t="shared" si="2"/>
        <v>94.801111537490669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2.1022013501614323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0.92943399999999998</v>
      </c>
      <c r="O21">
        <f>NDMC_ISGS_exbus!BB21</f>
        <v>70.723019902418798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0.84758871090540788</v>
      </c>
      <c r="AD21">
        <f t="shared" si="1"/>
        <v>95.167978536489869</v>
      </c>
      <c r="AE21">
        <f>'IDT-1'!E21</f>
        <v>0</v>
      </c>
      <c r="AF21" s="26"/>
      <c r="AG21">
        <f t="shared" si="2"/>
        <v>95.167978536489869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2.1022013501614323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0.9392067999999999</v>
      </c>
      <c r="O22">
        <f>NDMC_ISGS_exbus!BB22</f>
        <v>71.450034595618803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0.85407244084556788</v>
      </c>
      <c r="AD22">
        <f t="shared" si="1"/>
        <v>95.89828229974971</v>
      </c>
      <c r="AE22">
        <f>'IDT-1'!E22</f>
        <v>0</v>
      </c>
      <c r="AF22" s="26"/>
      <c r="AG22">
        <f t="shared" si="2"/>
        <v>95.89828229974971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2.1022013501614323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0.86000639999999995</v>
      </c>
      <c r="O23">
        <f>NDMC_ISGS_exbus!BB23</f>
        <v>73.168109064718806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1.2680102711524373</v>
      </c>
      <c r="AD23">
        <f t="shared" si="1"/>
        <v>52.123218538542844</v>
      </c>
      <c r="AE23">
        <f>'IDT-1'!E23</f>
        <v>0</v>
      </c>
      <c r="AF23" s="26"/>
      <c r="AG23">
        <f t="shared" si="2"/>
        <v>52.123218538542844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2.1022013501614323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0.8931931999999998</v>
      </c>
      <c r="O24">
        <f>NDMC_ISGS_exbus!BB24</f>
        <v>74.093171902018796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0.87692712946188767</v>
      </c>
      <c r="AD24">
        <f t="shared" si="1"/>
        <v>98.472551317533387</v>
      </c>
      <c r="AE24">
        <f>'IDT-1'!E24</f>
        <v>0</v>
      </c>
      <c r="AF24" s="26"/>
      <c r="AG24">
        <f t="shared" si="2"/>
        <v>98.472551317533387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2.1012831479897347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0.91477479999999989</v>
      </c>
      <c r="O25">
        <f>NDMC_ISGS_exbus!BB25</f>
        <v>75.028671476818786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0.88534136362101679</v>
      </c>
      <c r="AD25">
        <f t="shared" si="1"/>
        <v>99.420300056002546</v>
      </c>
      <c r="AE25">
        <f>'IDT-1'!E25</f>
        <v>0</v>
      </c>
      <c r="AF25" s="26"/>
      <c r="AG25">
        <f t="shared" si="2"/>
        <v>99.420300056002546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0.9489795999999997</v>
      </c>
      <c r="O26">
        <f>NDMC_ISGS_exbus!BB26</f>
        <v>75.406591736818783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0.88896806414901675</v>
      </c>
      <c r="AD26">
        <f t="shared" si="1"/>
        <v>99.828798415474552</v>
      </c>
      <c r="AE26">
        <f>'IDT-1'!E26</f>
        <v>0</v>
      </c>
      <c r="AF26" s="26"/>
      <c r="AG26">
        <f t="shared" si="2"/>
        <v>99.828798415474552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0.91660719999999984</v>
      </c>
      <c r="O27">
        <f>NDMC_ISGS_exbus!BB27</f>
        <v>75.659873488418796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0.89091206644309684</v>
      </c>
      <c r="AD27">
        <f t="shared" si="1"/>
        <v>100.04776376478048</v>
      </c>
      <c r="AE27">
        <f>'IDT-1'!E27</f>
        <v>0</v>
      </c>
      <c r="AF27" s="26"/>
      <c r="AG27">
        <f t="shared" si="2"/>
        <v>100.04776376478048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19.700911994815055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0.88056999999999985</v>
      </c>
      <c r="O28">
        <f>NDMC_ISGS_exbus!BB28</f>
        <v>75.659873488418796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1.2457200399709096</v>
      </c>
      <c r="AD28">
        <f t="shared" si="1"/>
        <v>59.656918591252669</v>
      </c>
      <c r="AE28">
        <f>'IDT-1'!E28</f>
        <v>0</v>
      </c>
      <c r="AF28" s="26"/>
      <c r="AG28">
        <f t="shared" si="2"/>
        <v>59.656918591252669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19.700911994815055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0.90601999999999994</v>
      </c>
      <c r="O29">
        <f>NDMC_ISGS_exbus!BB29</f>
        <v>75.659873488418796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0.89081889908309686</v>
      </c>
      <c r="AD29">
        <f t="shared" si="1"/>
        <v>100.03726973214049</v>
      </c>
      <c r="AE29">
        <f>'IDT-1'!E29</f>
        <v>0</v>
      </c>
      <c r="AF29" s="26"/>
      <c r="AG29">
        <f t="shared" si="2"/>
        <v>100.03726973214049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19.700911994815055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0.8756835999999999</v>
      </c>
      <c r="O30">
        <f>NDMC_ISGS_exbus!BB30</f>
        <v>75.659873488418796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0.9754719387630969</v>
      </c>
      <c r="AD30">
        <f t="shared" si="1"/>
        <v>109.57228029246049</v>
      </c>
      <c r="AE30">
        <f>'IDT-1'!E30</f>
        <v>0</v>
      </c>
      <c r="AF30" s="26"/>
      <c r="AG30">
        <f t="shared" si="2"/>
        <v>109.57228029246049</v>
      </c>
      <c r="AI30" s="75">
        <f>PXIL!K30</f>
        <v>0</v>
      </c>
      <c r="AJ30" s="75">
        <f>PXIL!Q30</f>
        <v>0</v>
      </c>
      <c r="AK30" s="75">
        <f>RTM_IEX!K30</f>
        <v>9.65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2.1022013501614323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19.700911994815055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0.88443839999999996</v>
      </c>
      <c r="O31">
        <f>NDMC_ISGS_exbus!BB31</f>
        <v>75.576058487258962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0.97481948917200123</v>
      </c>
      <c r="AD31">
        <f t="shared" si="1"/>
        <v>109.49879074306344</v>
      </c>
      <c r="AE31">
        <f>'IDT-1'!E31</f>
        <v>0</v>
      </c>
      <c r="AF31" s="26"/>
      <c r="AG31">
        <f t="shared" si="2"/>
        <v>109.49879074306344</v>
      </c>
      <c r="AI31" s="75">
        <f>PXIL!K31</f>
        <v>0</v>
      </c>
      <c r="AJ31" s="75">
        <f>PXIL!Q31</f>
        <v>0</v>
      </c>
      <c r="AK31" s="75">
        <f>RTM_IEX!K31</f>
        <v>9.65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2.1022013501614323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19.700911994815055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0.87955199999999989</v>
      </c>
      <c r="O32">
        <f>NDMC_ISGS_exbus!BB32</f>
        <v>75.118772878458955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0.88583237549456117</v>
      </c>
      <c r="AD32">
        <f t="shared" si="1"/>
        <v>99.475605847940869</v>
      </c>
      <c r="AE32">
        <f>'IDT-1'!E32</f>
        <v>0</v>
      </c>
      <c r="AF32" s="26"/>
      <c r="AG32">
        <f t="shared" si="2"/>
        <v>99.475605847940869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2.1022013501614323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19.700911994815055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0.86204239999999988</v>
      </c>
      <c r="O33">
        <f>NDMC_ISGS_exbus!BB33</f>
        <v>74.980385725458945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1.1508043097340206</v>
      </c>
      <c r="AD33">
        <f t="shared" si="1"/>
        <v>69.054737160701393</v>
      </c>
      <c r="AE33">
        <f>'IDT-1'!E33</f>
        <v>0</v>
      </c>
      <c r="AF33" s="26"/>
      <c r="AG33">
        <f t="shared" si="2"/>
        <v>69.054737160701393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2.1022013501614323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19.700911994815055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0.82966999999999991</v>
      </c>
      <c r="O34">
        <f>NDMC_ISGS_exbus!BB34</f>
        <v>74.126176425658954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1.1315065651099212</v>
      </c>
      <c r="AD34">
        <f t="shared" si="1"/>
        <v>127.14745320552551</v>
      </c>
      <c r="AE34">
        <f>'IDT-1'!E34</f>
        <v>0</v>
      </c>
      <c r="AF34" s="26"/>
      <c r="AG34">
        <f t="shared" si="2"/>
        <v>127.14745320552551</v>
      </c>
      <c r="AI34" s="75">
        <f>PXIL!K34</f>
        <v>0</v>
      </c>
      <c r="AJ34" s="75">
        <f>PXIL!Q34</f>
        <v>0</v>
      </c>
      <c r="AK34" s="75">
        <f>RTM_IEX!K34</f>
        <v>28.96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19.700911994815055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0.86977919999999986</v>
      </c>
      <c r="O35">
        <f>NDMC_ISGS_exbus!BB35</f>
        <v>72.912762535418793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1.0361734838358079</v>
      </c>
      <c r="AD35">
        <f t="shared" si="1"/>
        <v>116.40948159655946</v>
      </c>
      <c r="AE35">
        <f>'IDT-1'!E35</f>
        <v>0</v>
      </c>
      <c r="AF35" s="26"/>
      <c r="AG35">
        <f t="shared" si="2"/>
        <v>116.40948159655946</v>
      </c>
      <c r="AI35" s="75">
        <f>PXIL!K35</f>
        <v>0</v>
      </c>
      <c r="AJ35" s="75">
        <f>PXIL!Q35</f>
        <v>0</v>
      </c>
      <c r="AK35" s="75">
        <f>RTM_IEX!K35</f>
        <v>19.3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19.700911994815055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0.88545639999999992</v>
      </c>
      <c r="O36">
        <f>NDMC_ISGS_exbus!BB36</f>
        <v>72.024239984718804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1.028492444749648</v>
      </c>
      <c r="AD36">
        <f t="shared" si="1"/>
        <v>115.54431728494563</v>
      </c>
      <c r="AE36">
        <f>'IDT-1'!E36</f>
        <v>0</v>
      </c>
      <c r="AF36" s="26"/>
      <c r="AG36">
        <f t="shared" si="2"/>
        <v>115.54431728494563</v>
      </c>
      <c r="AI36" s="75">
        <f>PXIL!K36</f>
        <v>0</v>
      </c>
      <c r="AJ36" s="75">
        <f>PXIL!Q36</f>
        <v>0</v>
      </c>
      <c r="AK36" s="75">
        <f>RTM_IEX!K36</f>
        <v>19.3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19.700911994815055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0.89909759999999994</v>
      </c>
      <c r="O37">
        <f>NDMC_ISGS_exbus!BB37</f>
        <v>72.266187055318781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1.2005816215309277</v>
      </c>
      <c r="AD37">
        <f t="shared" si="1"/>
        <v>134.92781637876436</v>
      </c>
      <c r="AE37">
        <f>'IDT-1'!E37</f>
        <v>0</v>
      </c>
      <c r="AF37" s="26"/>
      <c r="AG37">
        <f t="shared" si="2"/>
        <v>134.92781637876436</v>
      </c>
      <c r="AI37" s="75">
        <f>PXIL!K37</f>
        <v>0</v>
      </c>
      <c r="AJ37" s="75">
        <f>PXIL!Q37</f>
        <v>0</v>
      </c>
      <c r="AK37" s="75">
        <f>RTM_IEX!K37</f>
        <v>38.6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19.700911994815055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0.89706159999999979</v>
      </c>
      <c r="O38">
        <f>NDMC_ISGS_exbus!BB38</f>
        <v>71.716581415168704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0.85604717509760708</v>
      </c>
      <c r="AD38">
        <f t="shared" si="1"/>
        <v>96.120709185047588</v>
      </c>
      <c r="AE38">
        <f>'IDT-1'!E38</f>
        <v>0</v>
      </c>
      <c r="AF38" s="26"/>
      <c r="AG38">
        <f t="shared" si="2"/>
        <v>96.120709185047588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2.084396734200181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19.700911994815055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0.89706159999999979</v>
      </c>
      <c r="O39">
        <f>NDMC_ISGS_exbus!BB39</f>
        <v>71.503416526652771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0.85401464345820766</v>
      </c>
      <c r="AD39">
        <f t="shared" si="1"/>
        <v>95.891772212209787</v>
      </c>
      <c r="AE39">
        <f>'IDT-1'!E39</f>
        <v>0</v>
      </c>
      <c r="AF39" s="26"/>
      <c r="AG39">
        <f t="shared" si="2"/>
        <v>95.891772212209787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2.084396734200181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19.700911994815055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0.88728879999999977</v>
      </c>
      <c r="O40">
        <f>NDMC_ISGS_exbus!BB40</f>
        <v>71.503416526652771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1.3635366428182079</v>
      </c>
      <c r="AD40">
        <f t="shared" si="1"/>
        <v>153.2824774128498</v>
      </c>
      <c r="AE40">
        <f>'IDT-1'!E40</f>
        <v>0</v>
      </c>
      <c r="AF40" s="26"/>
      <c r="AG40">
        <f t="shared" si="2"/>
        <v>153.2824774128498</v>
      </c>
      <c r="AI40" s="75">
        <f>PXIL!K40</f>
        <v>0</v>
      </c>
      <c r="AJ40" s="75">
        <f>PXIL!Q40</f>
        <v>0</v>
      </c>
      <c r="AK40" s="75">
        <f>RTM_IEX!K40</f>
        <v>9.65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48.26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2.084396734200181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19.700911994815055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0.91090639999999989</v>
      </c>
      <c r="O41">
        <f>NDMC_ISGS_exbus!BB41</f>
        <v>71.503416526652771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1.3637444776982077</v>
      </c>
      <c r="AD41">
        <f t="shared" si="1"/>
        <v>153.30588717796979</v>
      </c>
      <c r="AE41">
        <f>'IDT-1'!E41</f>
        <v>0</v>
      </c>
      <c r="AF41" s="26"/>
      <c r="AG41">
        <f t="shared" si="2"/>
        <v>153.30588717796979</v>
      </c>
      <c r="AI41" s="75">
        <f>PXIL!K41</f>
        <v>0</v>
      </c>
      <c r="AJ41" s="75">
        <f>PXIL!Q41</f>
        <v>0</v>
      </c>
      <c r="AK41" s="75">
        <f>RTM_IEX!K41</f>
        <v>9.65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48.26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2.084396734200181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19.700911994815055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0.90683439999999982</v>
      </c>
      <c r="O42">
        <f>NDMC_ISGS_exbus!BB42</f>
        <v>71.533416526652772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1.5338126440982078</v>
      </c>
      <c r="AD42">
        <f t="shared" si="1"/>
        <v>172.46174701156977</v>
      </c>
      <c r="AE42">
        <f>'IDT-1'!E42</f>
        <v>0</v>
      </c>
      <c r="AF42" s="26"/>
      <c r="AG42">
        <f t="shared" si="2"/>
        <v>172.46174701156977</v>
      </c>
      <c r="AI42" s="75">
        <f>PXIL!K42</f>
        <v>0</v>
      </c>
      <c r="AJ42" s="75">
        <f>PXIL!Q42</f>
        <v>0</v>
      </c>
      <c r="AK42" s="75">
        <f>RTM_IEX!K42</f>
        <v>28.95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48.26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2.084396734200181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19.700911994815055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0.90500199999999997</v>
      </c>
      <c r="O43">
        <f>NDMC_ISGS_exbus!BB43</f>
        <v>71.481101329652773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1.3634961452446077</v>
      </c>
      <c r="AD43">
        <f t="shared" si="1"/>
        <v>153.27791591342341</v>
      </c>
      <c r="AE43">
        <f>'IDT-1'!E43</f>
        <v>0</v>
      </c>
      <c r="AF43" s="26"/>
      <c r="AG43">
        <f t="shared" si="2"/>
        <v>153.27791591342341</v>
      </c>
      <c r="AI43" s="75">
        <f>PXIL!K43</f>
        <v>0</v>
      </c>
      <c r="AJ43" s="75">
        <f>PXIL!Q43</f>
        <v>0</v>
      </c>
      <c r="AK43" s="75">
        <f>RTM_IEX!K43</f>
        <v>9.65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48.26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2.084396734200181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19.700911994815055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0.88728879999999977</v>
      </c>
      <c r="O44">
        <f>NDMC_ISGS_exbus!BB44</f>
        <v>71.208753037252777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1.0211756041114879</v>
      </c>
      <c r="AD44">
        <f t="shared" si="1"/>
        <v>114.72017496215652</v>
      </c>
      <c r="AE44">
        <f>'IDT-1'!E44</f>
        <v>0</v>
      </c>
      <c r="AF44" s="26"/>
      <c r="AG44">
        <f t="shared" si="2"/>
        <v>114.72017496215652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19.3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2.084396734200181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19.700911994815055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0.89421119999999987</v>
      </c>
      <c r="O45">
        <f>NDMC_ISGS_exbus!BB45</f>
        <v>71.047375075652781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1.4445043951694081</v>
      </c>
      <c r="AD45">
        <f t="shared" si="1"/>
        <v>162.40239060949858</v>
      </c>
      <c r="AE45">
        <f>'IDT-1'!E45</f>
        <v>0</v>
      </c>
      <c r="AF45" s="26"/>
      <c r="AG45">
        <f t="shared" si="2"/>
        <v>162.40239060949858</v>
      </c>
      <c r="AI45" s="75">
        <f>PXIL!K45</f>
        <v>0</v>
      </c>
      <c r="AJ45" s="75">
        <f>PXIL!Q45</f>
        <v>0</v>
      </c>
      <c r="AK45" s="75">
        <f>RTM_IEX!K45</f>
        <v>19.3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48.26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2.084396734200181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19.700911994815055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0.8756835999999999</v>
      </c>
      <c r="O46">
        <f>NDMC_ISGS_exbus!BB46</f>
        <v>71.047375075652781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1.444341352289408</v>
      </c>
      <c r="AD46">
        <f t="shared" si="1"/>
        <v>162.3840260523786</v>
      </c>
      <c r="AE46">
        <f>'IDT-1'!E46</f>
        <v>0</v>
      </c>
      <c r="AF46" s="26"/>
      <c r="AG46">
        <f t="shared" si="2"/>
        <v>162.3840260523786</v>
      </c>
      <c r="AI46" s="75">
        <f>PXIL!K46</f>
        <v>0</v>
      </c>
      <c r="AJ46" s="75">
        <f>PXIL!Q46</f>
        <v>0</v>
      </c>
      <c r="AK46" s="75">
        <f>RTM_IEX!K46</f>
        <v>19.3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48.26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2.084396734200181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19.700911994815055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0.84249679999999982</v>
      </c>
      <c r="O47">
        <f>NDMC_ISGS_exbus!BB47</f>
        <v>69.329777075652771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1.5988624460494079</v>
      </c>
      <c r="AD47">
        <f t="shared" si="1"/>
        <v>179.78872015861859</v>
      </c>
      <c r="AE47">
        <f>'IDT-1'!E47</f>
        <v>0</v>
      </c>
      <c r="AF47" s="26"/>
      <c r="AG47">
        <f t="shared" si="2"/>
        <v>179.78872015861859</v>
      </c>
      <c r="AI47" s="75">
        <f>PXIL!K47</f>
        <v>0</v>
      </c>
      <c r="AJ47" s="75">
        <f>PXIL!Q47</f>
        <v>0</v>
      </c>
      <c r="AK47" s="75">
        <f>RTM_IEX!K47</f>
        <v>38.61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48.26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2.084396734200181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19.700911994815055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0.85898839999999999</v>
      </c>
      <c r="O48">
        <f>NDMC_ISGS_exbus!BB48</f>
        <v>69.329777075652771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1.3441595721294077</v>
      </c>
      <c r="AD48">
        <f t="shared" si="1"/>
        <v>151.0999146325386</v>
      </c>
      <c r="AE48">
        <f>'IDT-1'!E48</f>
        <v>0</v>
      </c>
      <c r="AF48" s="26"/>
      <c r="AG48">
        <f t="shared" si="2"/>
        <v>151.0999146325386</v>
      </c>
      <c r="AI48" s="75">
        <f>PXIL!K48</f>
        <v>0</v>
      </c>
      <c r="AJ48" s="75">
        <f>PXIL!Q48</f>
        <v>0</v>
      </c>
      <c r="AK48" s="75">
        <f>RTM_IEX!K48</f>
        <v>9.65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48.26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2.084396734200181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19.700911994815055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0.89522919999999984</v>
      </c>
      <c r="O49">
        <f>NDMC_ISGS_exbus!BB49</f>
        <v>69.353197508568712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1.004916590979068</v>
      </c>
      <c r="AD49">
        <f t="shared" si="1"/>
        <v>112.88881884660488</v>
      </c>
      <c r="AE49">
        <f>'IDT-1'!E49</f>
        <v>0</v>
      </c>
      <c r="AF49" s="26"/>
      <c r="AG49">
        <f t="shared" si="2"/>
        <v>112.88881884660488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2.084396734200181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19.700911994815055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0.83944279999999993</v>
      </c>
      <c r="O50">
        <f>NDMC_ISGS_exbus!BB50</f>
        <v>69.353197508568712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1.4291136706590681</v>
      </c>
      <c r="AD50">
        <f t="shared" si="1"/>
        <v>160.66883536692487</v>
      </c>
      <c r="AE50">
        <f>'IDT-1'!E50</f>
        <v>0</v>
      </c>
      <c r="AF50" s="26"/>
      <c r="AG50">
        <f t="shared" si="2"/>
        <v>160.66883536692487</v>
      </c>
      <c r="AI50" s="75">
        <f>PXIL!K50</f>
        <v>0</v>
      </c>
      <c r="AJ50" s="75">
        <f>PXIL!Q50</f>
        <v>0</v>
      </c>
      <c r="AK50" s="75">
        <f>RTM_IEX!K50</f>
        <v>19.3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48.26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2.0848456501403176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0.86000639999999995</v>
      </c>
      <c r="O51">
        <f>NDMC_ISGS_exbus!BB51</f>
        <v>70.346433586142922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1.5230470582819944</v>
      </c>
      <c r="AD51">
        <f t="shared" si="1"/>
        <v>171.24915057281626</v>
      </c>
      <c r="AE51">
        <f>'IDT-1'!E51</f>
        <v>0</v>
      </c>
      <c r="AF51" s="26"/>
      <c r="AG51">
        <f t="shared" si="2"/>
        <v>171.24915057281626</v>
      </c>
      <c r="AI51" s="75">
        <f>PXIL!K51</f>
        <v>0</v>
      </c>
      <c r="AJ51" s="75">
        <f>PXIL!Q51</f>
        <v>0</v>
      </c>
      <c r="AK51" s="75">
        <f>RTM_IEX!K51</f>
        <v>28.96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48.26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2.0848456501403176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0.84819759999999988</v>
      </c>
      <c r="O52">
        <f>NDMC_ISGS_exbus!BB52</f>
        <v>70.518902164742912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1.5244608643336743</v>
      </c>
      <c r="AD52">
        <f t="shared" si="1"/>
        <v>171.40839654536461</v>
      </c>
      <c r="AE52">
        <f>'IDT-1'!E52</f>
        <v>0</v>
      </c>
      <c r="AF52" s="26"/>
      <c r="AG52">
        <f t="shared" si="2"/>
        <v>171.40839654536461</v>
      </c>
      <c r="AI52" s="75">
        <f>PXIL!K52</f>
        <v>0</v>
      </c>
      <c r="AJ52" s="75">
        <f>PXIL!Q52</f>
        <v>0</v>
      </c>
      <c r="AK52" s="75">
        <f>RTM_IEX!K52</f>
        <v>28.96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48.26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2.0848456501403176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0.89136079999999995</v>
      </c>
      <c r="O53">
        <f>NDMC_ISGS_exbus!BB53</f>
        <v>70.950707130242918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1.4436325841900741</v>
      </c>
      <c r="AD53">
        <f t="shared" si="1"/>
        <v>162.30419299100819</v>
      </c>
      <c r="AE53">
        <f>'IDT-1'!E53</f>
        <v>0</v>
      </c>
      <c r="AF53" s="26"/>
      <c r="AG53">
        <f t="shared" si="2"/>
        <v>162.30419299100819</v>
      </c>
      <c r="AI53" s="75">
        <f>PXIL!K53</f>
        <v>0</v>
      </c>
      <c r="AJ53" s="75">
        <f>PXIL!Q53</f>
        <v>0</v>
      </c>
      <c r="AK53" s="75">
        <f>RTM_IEX!K53</f>
        <v>19.3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48.26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2.0848456501403176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0.90601999999999994</v>
      </c>
      <c r="O54">
        <f>NDMC_ISGS_exbus!BB54</f>
        <v>70.373437892642912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1.0139936158591942</v>
      </c>
      <c r="AD54">
        <f t="shared" si="1"/>
        <v>113.91122192173908</v>
      </c>
      <c r="AE54">
        <f>'IDT-1'!E54</f>
        <v>0</v>
      </c>
      <c r="AF54" s="26"/>
      <c r="AG54">
        <f t="shared" si="2"/>
        <v>113.91122192173908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2.0848456501403176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0.8756835999999999</v>
      </c>
      <c r="O55">
        <f>NDMC_ISGS_exbus!BB55</f>
        <v>70.373325815994022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1.6083416692646839</v>
      </c>
      <c r="AD55">
        <f t="shared" si="1"/>
        <v>180.8564253916847</v>
      </c>
      <c r="AE55">
        <f>'IDT-1'!E55</f>
        <v>0</v>
      </c>
      <c r="AF55" s="26"/>
      <c r="AG55">
        <f t="shared" si="2"/>
        <v>180.8564253916847</v>
      </c>
      <c r="AI55" s="75">
        <f>PXIL!K55</f>
        <v>0</v>
      </c>
      <c r="AJ55" s="75">
        <f>PXIL!Q55</f>
        <v>0</v>
      </c>
      <c r="AK55" s="75">
        <f>RTM_IEX!K55</f>
        <v>38.61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48.26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2.0848456501403176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0.83842479999999997</v>
      </c>
      <c r="O56">
        <f>NDMC_ISGS_exbus!BB56</f>
        <v>70.373325815994022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1.3531657918246838</v>
      </c>
      <c r="AD56">
        <f t="shared" si="1"/>
        <v>152.11434246912469</v>
      </c>
      <c r="AE56">
        <f>'IDT-1'!E56</f>
        <v>0</v>
      </c>
      <c r="AF56" s="26"/>
      <c r="AG56">
        <f t="shared" si="2"/>
        <v>152.11434246912469</v>
      </c>
      <c r="AI56" s="75">
        <f>PXIL!K56</f>
        <v>0</v>
      </c>
      <c r="AJ56" s="75">
        <f>PXIL!Q56</f>
        <v>0</v>
      </c>
      <c r="AK56" s="75">
        <f>RTM_IEX!K56</f>
        <v>9.65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48.26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2.0848456501403176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0.84331119999999982</v>
      </c>
      <c r="O57">
        <f>NDMC_ISGS_exbus!BB57</f>
        <v>70.854448233194006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1.2725226694160439</v>
      </c>
      <c r="AD57">
        <f t="shared" si="1"/>
        <v>143.03099440873333</v>
      </c>
      <c r="AE57">
        <f>'IDT-1'!E57</f>
        <v>0</v>
      </c>
      <c r="AF57" s="26"/>
      <c r="AG57">
        <f t="shared" si="2"/>
        <v>143.03099440873333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48.26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2.0848456501403176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0.88545639999999992</v>
      </c>
      <c r="O58">
        <f>NDMC_ISGS_exbus!BB58</f>
        <v>71.45636392669401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1.5330384052788437</v>
      </c>
      <c r="AD58">
        <f t="shared" si="1"/>
        <v>172.37453956637054</v>
      </c>
      <c r="AE58">
        <f>'IDT-1'!E58</f>
        <v>0</v>
      </c>
      <c r="AF58" s="26"/>
      <c r="AG58">
        <f t="shared" si="2"/>
        <v>172.37453956637054</v>
      </c>
      <c r="AI58" s="75">
        <f>PXIL!K58</f>
        <v>0</v>
      </c>
      <c r="AJ58" s="75">
        <f>PXIL!Q58</f>
        <v>0</v>
      </c>
      <c r="AK58" s="75">
        <f>RTM_IEX!K58</f>
        <v>28.96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48.26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1.4786266625425302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0.85511999999999988</v>
      </c>
      <c r="O59">
        <f>NDMC_ISGS_exbus!BB59</f>
        <v>72.660098849909048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1.0283335851922757</v>
      </c>
      <c r="AD59">
        <f t="shared" si="1"/>
        <v>115.52642392207436</v>
      </c>
      <c r="AE59">
        <f>'IDT-1'!E59</f>
        <v>0</v>
      </c>
      <c r="AF59" s="26"/>
      <c r="AG59">
        <f t="shared" si="2"/>
        <v>115.52642392207436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2.0848456501403176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0.86774319999999971</v>
      </c>
      <c r="O60">
        <f>NDMC_ISGS_exbus!BB60</f>
        <v>72.660098849909048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1.2886273964431363</v>
      </c>
      <c r="AD60">
        <f t="shared" si="1"/>
        <v>144.84497229842128</v>
      </c>
      <c r="AE60">
        <f>'IDT-1'!E60</f>
        <v>0</v>
      </c>
      <c r="AF60" s="26"/>
      <c r="AG60">
        <f t="shared" si="2"/>
        <v>144.84497229842128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48.26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2.0848456501403176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0.89909759999999994</v>
      </c>
      <c r="O61">
        <f>NDMC_ISGS_exbus!BB61</f>
        <v>72.120181996909068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1.2841520468567365</v>
      </c>
      <c r="AD61">
        <f t="shared" si="1"/>
        <v>144.3408851950077</v>
      </c>
      <c r="AE61">
        <f>'IDT-1'!E61</f>
        <v>0</v>
      </c>
      <c r="AF61" s="26"/>
      <c r="AG61">
        <f t="shared" si="2"/>
        <v>144.3408851950077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48.26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2.0848456501403176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0.84331119999999982</v>
      </c>
      <c r="O62">
        <f>NDMC_ISGS_exbus!BB62</f>
        <v>72.056755810609062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1.2831029760972963</v>
      </c>
      <c r="AD62">
        <f t="shared" si="1"/>
        <v>144.22272167946713</v>
      </c>
      <c r="AE62">
        <f>'IDT-1'!E62</f>
        <v>0</v>
      </c>
      <c r="AF62" s="26"/>
      <c r="AG62">
        <f t="shared" si="2"/>
        <v>144.22272167946713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48.26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2.0848456501403176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0.83842479999999997</v>
      </c>
      <c r="O63">
        <f>NDMC_ISGS_exbus!BB63</f>
        <v>70.770827740094049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1.569007808756764</v>
      </c>
      <c r="AD63">
        <f t="shared" si="1"/>
        <v>176.42600237629264</v>
      </c>
      <c r="AE63">
        <f>'IDT-1'!E63</f>
        <v>0</v>
      </c>
      <c r="AF63" s="26"/>
      <c r="AG63">
        <f t="shared" si="2"/>
        <v>176.42600237629264</v>
      </c>
      <c r="AI63" s="75">
        <f>PXIL!K63</f>
        <v>0</v>
      </c>
      <c r="AJ63" s="75">
        <f>PXIL!Q63</f>
        <v>0</v>
      </c>
      <c r="AK63" s="75">
        <f>RTM_IEX!K63</f>
        <v>33.78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48.26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2.0848456501403176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0.84432919999999989</v>
      </c>
      <c r="O64">
        <f>NDMC_ISGS_exbus!BB64</f>
        <v>70.770827740094049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1.0169477674767642</v>
      </c>
      <c r="AD64">
        <f t="shared" si="1"/>
        <v>114.24396681757266</v>
      </c>
      <c r="AE64">
        <f>'IDT-1'!E64</f>
        <v>0</v>
      </c>
      <c r="AF64" s="26"/>
      <c r="AG64">
        <f t="shared" si="2"/>
        <v>114.24396681757266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2.0848456501403176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0.83944279999999993</v>
      </c>
      <c r="O65">
        <f>NDMC_ISGS_exbus!BB65</f>
        <v>70.196254980018253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1.2666965268680972</v>
      </c>
      <c r="AD65">
        <f t="shared" si="1"/>
        <v>142.37475889810554</v>
      </c>
      <c r="AE65">
        <f>'IDT-1'!E65</f>
        <v>0</v>
      </c>
      <c r="AF65" s="26"/>
      <c r="AG65">
        <f t="shared" si="2"/>
        <v>142.37475889810554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48.26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2.0848456501403176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19.700911994815055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0.85797040000000002</v>
      </c>
      <c r="O66">
        <f>NDMC_ISGS_exbus!BB66</f>
        <v>70.718086463868715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1.2714516868059813</v>
      </c>
      <c r="AD66">
        <f t="shared" si="1"/>
        <v>142.9103628220181</v>
      </c>
      <c r="AE66">
        <f>'IDT-1'!E66</f>
        <v>0</v>
      </c>
      <c r="AF66" s="26"/>
      <c r="AG66">
        <f t="shared" si="2"/>
        <v>142.9103628220181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48.26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2.0848456501403176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19.700911994815055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0.85797040000000002</v>
      </c>
      <c r="O67">
        <f>NDMC_ISGS_exbus!BB67</f>
        <v>70.658086463868713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1.2709236868059812</v>
      </c>
      <c r="AD67">
        <f t="shared" si="1"/>
        <v>142.8508908220181</v>
      </c>
      <c r="AE67">
        <f>'IDT-1'!E67</f>
        <v>0</v>
      </c>
      <c r="AF67" s="26"/>
      <c r="AG67">
        <f t="shared" si="2"/>
        <v>142.8508908220181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48.26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2.0848456501403176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19.700911994815055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0.8931931999999998</v>
      </c>
      <c r="O68">
        <f>NDMC_ISGS_exbus!BB68</f>
        <v>70.925639463868706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1.5284361138459812</v>
      </c>
      <c r="AD68">
        <f t="shared" ref="AD68:AD98" si="4">SUM(B68:AB68,AI68:AR68)-AC68</f>
        <v>171.8561541949781</v>
      </c>
      <c r="AE68">
        <f>'IDT-1'!E68</f>
        <v>0</v>
      </c>
      <c r="AF68" s="26"/>
      <c r="AG68">
        <f t="shared" ref="AG68:AG98" si="5">SUM(AD68:AF68)+AT68</f>
        <v>171.8561541949781</v>
      </c>
      <c r="AI68" s="75">
        <f>PXIL!K68</f>
        <v>0</v>
      </c>
      <c r="AJ68" s="75">
        <f>PXIL!Q68</f>
        <v>0</v>
      </c>
      <c r="AK68" s="75">
        <f>RTM_IEX!K68</f>
        <v>28.96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48.26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2.0848456501403176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19.700911994815055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0.92067919999999992</v>
      </c>
      <c r="O69">
        <f>NDMC_ISGS_exbus!BB69</f>
        <v>72.438186125568706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1.0322924012689412</v>
      </c>
      <c r="AD69">
        <f t="shared" si="4"/>
        <v>115.97233056925512</v>
      </c>
      <c r="AE69">
        <f>'IDT-1'!E69</f>
        <v>0</v>
      </c>
      <c r="AF69" s="26"/>
      <c r="AG69">
        <f t="shared" si="5"/>
        <v>115.97233056925512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2.084396734200181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19.700911994815055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0.91090639999999989</v>
      </c>
      <c r="O70">
        <f>NDMC_ISGS_exbus!BB70</f>
        <v>73.045445993918776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1.2923943370101485</v>
      </c>
      <c r="AD70">
        <f t="shared" si="4"/>
        <v>145.26926678592386</v>
      </c>
      <c r="AE70">
        <f>'IDT-1'!E70</f>
        <v>0</v>
      </c>
      <c r="AF70" s="26"/>
      <c r="AG70">
        <f t="shared" si="5"/>
        <v>145.26926678592386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48.26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2.084396734200181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19.700911994815055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0.90887039999999986</v>
      </c>
      <c r="O71">
        <f>NDMC_ISGS_exbus!BB71</f>
        <v>73.082731602718781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1.2927045335675886</v>
      </c>
      <c r="AD71">
        <f t="shared" si="4"/>
        <v>145.30420619816641</v>
      </c>
      <c r="AE71">
        <f>'IDT-1'!E71</f>
        <v>0</v>
      </c>
      <c r="AF71" s="26"/>
      <c r="AG71">
        <f t="shared" si="5"/>
        <v>145.30420619816641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48.26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2.084396734200181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19.700911994815055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0.92352959999999984</v>
      </c>
      <c r="O72">
        <f>NDMC_ISGS_exbus!BB72</f>
        <v>73.392476058318792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1.2955592857368687</v>
      </c>
      <c r="AD72">
        <f t="shared" si="4"/>
        <v>145.62575510159715</v>
      </c>
      <c r="AE72">
        <f>'IDT-1'!E72</f>
        <v>0</v>
      </c>
      <c r="AF72" s="26"/>
      <c r="AG72">
        <f t="shared" si="5"/>
        <v>145.62575510159715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48.26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2.0839741708247721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19.700911994815055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0.90194799999999975</v>
      </c>
      <c r="O73">
        <f>NDMC_ISGS_exbus!BB73</f>
        <v>74.167371749318789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1.4720247311799652</v>
      </c>
      <c r="AD73">
        <f t="shared" si="4"/>
        <v>165.50218118377865</v>
      </c>
      <c r="AE73">
        <f>'IDT-1'!E73</f>
        <v>0</v>
      </c>
      <c r="AF73" s="26"/>
      <c r="AG73">
        <f t="shared" si="5"/>
        <v>165.50218118377865</v>
      </c>
      <c r="AI73" s="75">
        <f>PXIL!K73</f>
        <v>0</v>
      </c>
      <c r="AJ73" s="75">
        <f>PXIL!Q73</f>
        <v>0</v>
      </c>
      <c r="AK73" s="75">
        <f>RTM_IEX!K73</f>
        <v>19.3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48.26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2.0839741708247721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19.700911994815055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0.88647439999999988</v>
      </c>
      <c r="O74">
        <f>NDMC_ISGS_exbus!BB74</f>
        <v>76.740569632518785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0.98492470487212513</v>
      </c>
      <c r="AD74">
        <f t="shared" si="4"/>
        <v>110.63700549328648</v>
      </c>
      <c r="AE74">
        <f>'IDT-1'!E74</f>
        <v>0</v>
      </c>
      <c r="AF74" s="26"/>
      <c r="AG74">
        <f t="shared" si="5"/>
        <v>110.63700549328648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9.65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2.1022013501614323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19.700911994815055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0.91966119999999996</v>
      </c>
      <c r="O75">
        <f>NDMC_ISGS_exbus!BB75</f>
        <v>77.659205307218784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1.3332291418276476</v>
      </c>
      <c r="AD75">
        <f t="shared" si="4"/>
        <v>149.86875071036761</v>
      </c>
      <c r="AE75">
        <f>'IDT-1'!E75</f>
        <v>0</v>
      </c>
      <c r="AF75" s="26"/>
      <c r="AG75">
        <f t="shared" si="5"/>
        <v>149.86875071036761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48.26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2.1022013501614323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19.700911994815055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0.89421119999999987</v>
      </c>
      <c r="O76">
        <f>NDMC_ISGS_exbus!BB76</f>
        <v>79.263661636191742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1.3471243975226097</v>
      </c>
      <c r="AD76">
        <f t="shared" si="4"/>
        <v>151.43386178364563</v>
      </c>
      <c r="AE76">
        <f>'IDT-1'!E76</f>
        <v>0</v>
      </c>
      <c r="AF76" s="26"/>
      <c r="AG76">
        <f t="shared" si="5"/>
        <v>151.43386178364563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48.26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1.4386483432541546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19.700911994815055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0.89217519999999984</v>
      </c>
      <c r="O77">
        <f>NDMC_ISGS_exbus!BB77</f>
        <v>79.862705998383092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1.3465388046491096</v>
      </c>
      <c r="AD77">
        <f t="shared" si="4"/>
        <v>151.36790273180318</v>
      </c>
      <c r="AE77">
        <f>'IDT-1'!E77</f>
        <v>0</v>
      </c>
      <c r="AF77" s="26"/>
      <c r="AG77">
        <f t="shared" si="5"/>
        <v>151.36790273180318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48.26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2.1022013501614323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19.700911994815055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0.87079719999999983</v>
      </c>
      <c r="O78">
        <f>NDMC_ISGS_exbus!BB78</f>
        <v>79.862705998383092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1.4796139447098935</v>
      </c>
      <c r="AD78">
        <f t="shared" si="4"/>
        <v>166.3570025986497</v>
      </c>
      <c r="AE78">
        <f>'IDT-1'!E78</f>
        <v>0</v>
      </c>
      <c r="AF78" s="26"/>
      <c r="AG78">
        <f t="shared" si="5"/>
        <v>166.3570025986497</v>
      </c>
      <c r="AI78" s="75">
        <f>PXIL!K78</f>
        <v>0</v>
      </c>
      <c r="AJ78" s="75">
        <f>PXIL!Q78</f>
        <v>0</v>
      </c>
      <c r="AK78" s="75">
        <f>RTM_IEX!K78</f>
        <v>14.48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48.26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1.4386483432541546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19.700911994815055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0.86591079999999998</v>
      </c>
      <c r="O79">
        <f>NDMC_ISGS_exbus!BB79</f>
        <v>78.06977260290914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0.99076186404893873</v>
      </c>
      <c r="AD79">
        <f t="shared" si="4"/>
        <v>111.29448187692941</v>
      </c>
      <c r="AE79">
        <f>'IDT-1'!E79</f>
        <v>0</v>
      </c>
      <c r="AF79" s="26"/>
      <c r="AG79">
        <f t="shared" si="5"/>
        <v>111.29448187692941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9.65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1.4386483432541546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19.700911994815055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0.85226959999999974</v>
      </c>
      <c r="O80">
        <f>NDMC_ISGS_exbus!BB80</f>
        <v>77.073553602909143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1.2367230942889389</v>
      </c>
      <c r="AD80">
        <f t="shared" si="4"/>
        <v>138.9986604466894</v>
      </c>
      <c r="AE80">
        <f>'IDT-1'!E80</f>
        <v>0</v>
      </c>
      <c r="AF80" s="26"/>
      <c r="AG80">
        <f t="shared" si="5"/>
        <v>138.9986604466894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38.61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2.1022013501614323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19.700911994815055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0.87262959999999978</v>
      </c>
      <c r="O81">
        <f>NDMC_ISGS_exbus!BB81</f>
        <v>77.81144978617904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1.249235015162498</v>
      </c>
      <c r="AD81">
        <f t="shared" si="4"/>
        <v>140.40795771599304</v>
      </c>
      <c r="AE81">
        <f>'IDT-1'!E81</f>
        <v>0</v>
      </c>
      <c r="AF81" s="26"/>
      <c r="AG81">
        <f t="shared" si="5"/>
        <v>140.40795771599304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38.61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2.1022013501614323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19.700911994815055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0.83557439999999983</v>
      </c>
      <c r="O82">
        <f>NDMC_ISGS_exbus!BB82</f>
        <v>77.941021286746036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1.3349691586074877</v>
      </c>
      <c r="AD82">
        <f t="shared" si="4"/>
        <v>150.06473987311503</v>
      </c>
      <c r="AE82">
        <f>'IDT-1'!E82</f>
        <v>0</v>
      </c>
      <c r="AF82" s="26"/>
      <c r="AG82">
        <f t="shared" si="5"/>
        <v>150.06473987311503</v>
      </c>
      <c r="AI82" s="75">
        <f>PXIL!K82</f>
        <v>0</v>
      </c>
      <c r="AJ82" s="75">
        <f>PXIL!Q82</f>
        <v>0</v>
      </c>
      <c r="AK82" s="75">
        <f>RTM_IEX!K82</f>
        <v>9.65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38.61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2.1022013501614323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19.700911994815055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0.83170599999999983</v>
      </c>
      <c r="O83">
        <f>NDMC_ISGS_exbus!BB83</f>
        <v>77.344499848409257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0.9049977280301239</v>
      </c>
      <c r="AD83">
        <f t="shared" si="4"/>
        <v>101.63432146535561</v>
      </c>
      <c r="AE83">
        <f>'IDT-1'!E83</f>
        <v>0</v>
      </c>
      <c r="AF83" s="26"/>
      <c r="AG83">
        <f t="shared" si="5"/>
        <v>101.63432146535561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2.1022013501614323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19.700911994815055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0.8756835999999999</v>
      </c>
      <c r="O84">
        <f>NDMC_ISGS_exbus!BB84</f>
        <v>77.330036804409261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1.0750974561229238</v>
      </c>
      <c r="AD84">
        <f t="shared" si="4"/>
        <v>120.79373629326282</v>
      </c>
      <c r="AE84">
        <f>'IDT-1'!E84</f>
        <v>0</v>
      </c>
      <c r="AF84" s="26"/>
      <c r="AG84">
        <f t="shared" si="5"/>
        <v>120.79373629326282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19.3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2.1022013501614323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0.8335383999999999</v>
      </c>
      <c r="O85">
        <f>NDMC_ISGS_exbus!BB85</f>
        <v>77.210652922747869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1.0736760002043038</v>
      </c>
      <c r="AD85">
        <f t="shared" si="4"/>
        <v>120.63362866752004</v>
      </c>
      <c r="AE85">
        <f>'IDT-1'!E85</f>
        <v>0</v>
      </c>
      <c r="AF85" s="26"/>
      <c r="AG85">
        <f t="shared" si="5"/>
        <v>120.63362866752004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19.3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2.1022013501614323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0.8404607999999999</v>
      </c>
      <c r="O86">
        <f>NDMC_ISGS_exbus!BB86</f>
        <v>76.76549524404787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1.0698195297517437</v>
      </c>
      <c r="AD86">
        <f t="shared" si="4"/>
        <v>120.1992498592726</v>
      </c>
      <c r="AE86">
        <f>'IDT-1'!E86</f>
        <v>0</v>
      </c>
      <c r="AF86" s="26"/>
      <c r="AG86">
        <f t="shared" si="5"/>
        <v>120.1992498592726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19.3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2.1022013501614323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0.82478359999999984</v>
      </c>
      <c r="O87">
        <f>NDMC_ISGS_exbus!BB87</f>
        <v>76.563764471729698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1.1953303395953436</v>
      </c>
      <c r="AD87">
        <f t="shared" si="4"/>
        <v>134.33633107711086</v>
      </c>
      <c r="AE87">
        <f>'IDT-1'!E87</f>
        <v>0</v>
      </c>
      <c r="AF87" s="26"/>
      <c r="AG87">
        <f t="shared" si="5"/>
        <v>134.33633107711086</v>
      </c>
      <c r="AI87" s="75">
        <f>PXIL!K87</f>
        <v>0</v>
      </c>
      <c r="AJ87" s="75">
        <f>PXIL!Q87</f>
        <v>0</v>
      </c>
      <c r="AK87" s="75">
        <f>RTM_IEX!K87</f>
        <v>14.48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19.3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2.1022013501614323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0.87079719999999983</v>
      </c>
      <c r="O88">
        <f>NDMC_ISGS_exbus!BB88</f>
        <v>74.397977956629703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0.87941233794246387</v>
      </c>
      <c r="AD88">
        <f t="shared" si="4"/>
        <v>98.752476163663715</v>
      </c>
      <c r="AE88">
        <f>'IDT-1'!E88</f>
        <v>0</v>
      </c>
      <c r="AF88" s="26"/>
      <c r="AG88">
        <f t="shared" si="5"/>
        <v>98.752476163663715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2.1022013501614323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0.84819759999999988</v>
      </c>
      <c r="O89">
        <f>NDMC_ISGS_exbus!BB89</f>
        <v>73.072982465929698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0.86755350114430374</v>
      </c>
      <c r="AD89">
        <f t="shared" si="4"/>
        <v>97.416739909761873</v>
      </c>
      <c r="AE89">
        <f>'IDT-1'!E89</f>
        <v>0</v>
      </c>
      <c r="AF89" s="26"/>
      <c r="AG89">
        <f t="shared" si="5"/>
        <v>97.416739909761873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2.1022013501614323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0.85715599999999981</v>
      </c>
      <c r="O90">
        <f>NDMC_ISGS_exbus!BB90</f>
        <v>71.670998518429698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0.85529487632630374</v>
      </c>
      <c r="AD90">
        <f t="shared" si="4"/>
        <v>96.035972987079887</v>
      </c>
      <c r="AE90">
        <f>'IDT-1'!E90</f>
        <v>0</v>
      </c>
      <c r="AF90" s="26"/>
      <c r="AG90">
        <f t="shared" si="5"/>
        <v>96.035972987079887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2.1022013501614323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0.90194799999999975</v>
      </c>
      <c r="O91">
        <f>NDMC_ISGS_exbus!BB91</f>
        <v>71.000804354929699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0.84979133728750367</v>
      </c>
      <c r="AD91">
        <f t="shared" si="4"/>
        <v>95.416074362618673</v>
      </c>
      <c r="AE91">
        <f>'IDT-1'!E91</f>
        <v>0</v>
      </c>
      <c r="AF91" s="26"/>
      <c r="AG91">
        <f t="shared" si="5"/>
        <v>95.416074362618673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2.1022013501614323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0.87262959999999978</v>
      </c>
      <c r="O92">
        <f>NDMC_ISGS_exbus!BB92</f>
        <v>71.000804354929699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1.0193733353675039</v>
      </c>
      <c r="AD92">
        <f t="shared" si="4"/>
        <v>114.51717396453867</v>
      </c>
      <c r="AE92">
        <f>'IDT-1'!E92</f>
        <v>0</v>
      </c>
      <c r="AF92" s="26"/>
      <c r="AG92">
        <f t="shared" si="5"/>
        <v>114.51717396453867</v>
      </c>
      <c r="AI92" s="75">
        <f>PXIL!K92</f>
        <v>0</v>
      </c>
      <c r="AJ92" s="75">
        <f>PXIL!Q92</f>
        <v>0</v>
      </c>
      <c r="AK92" s="75">
        <f>RTM_IEX!K92</f>
        <v>19.3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2.1022013501614323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0.81114239999999982</v>
      </c>
      <c r="O93">
        <f>NDMC_ISGS_exbus!BB93</f>
        <v>70.761483056929691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0.84688622058510366</v>
      </c>
      <c r="AD93">
        <f t="shared" si="4"/>
        <v>95.088852581321063</v>
      </c>
      <c r="AE93">
        <f>'IDT-1'!E93</f>
        <v>0</v>
      </c>
      <c r="AF93" s="26"/>
      <c r="AG93">
        <f t="shared" si="5"/>
        <v>95.088852581321063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2.1022013501614323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0.85023359999999981</v>
      </c>
      <c r="O94">
        <f>NDMC_ISGS_exbus!BB94</f>
        <v>70.044020822829708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0.84091655548502386</v>
      </c>
      <c r="AD94">
        <f t="shared" si="4"/>
        <v>94.416451212321164</v>
      </c>
      <c r="AE94">
        <f>'IDT-1'!E94</f>
        <v>0</v>
      </c>
      <c r="AF94" s="26"/>
      <c r="AG94">
        <f t="shared" si="5"/>
        <v>94.416451212321164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2.1022013501614323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0.84819759999999988</v>
      </c>
      <c r="O95">
        <f>NDMC_ISGS_exbus!BB95</f>
        <v>69.019246165929701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0.83188062170430377</v>
      </c>
      <c r="AD95">
        <f t="shared" si="4"/>
        <v>93.398676489201875</v>
      </c>
      <c r="AE95">
        <f>'IDT-1'!E95</f>
        <v>0</v>
      </c>
      <c r="AF95" s="26"/>
      <c r="AG95">
        <f t="shared" si="5"/>
        <v>93.398676489201875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2.1022013501614323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0.87079719999999983</v>
      </c>
      <c r="O96">
        <f>NDMC_ISGS_exbus!BB96</f>
        <v>68.389873766529689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0.8265410210695836</v>
      </c>
      <c r="AD96">
        <f t="shared" si="4"/>
        <v>92.797243290436583</v>
      </c>
      <c r="AE96">
        <f>'IDT-1'!E96</f>
        <v>0</v>
      </c>
      <c r="AF96" s="26"/>
      <c r="AG96">
        <f t="shared" si="5"/>
        <v>92.797243290436583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2.1022013501614323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0.80340559999999983</v>
      </c>
      <c r="O97">
        <f>NDMC_ISGS_exbus!BB97</f>
        <v>68.979968075529698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1.0009808049087838</v>
      </c>
      <c r="AD97">
        <f t="shared" si="4"/>
        <v>112.44550621559739</v>
      </c>
      <c r="AE97">
        <f>'IDT-1'!E97</f>
        <v>0</v>
      </c>
      <c r="AF97" s="26"/>
      <c r="AG97">
        <f t="shared" si="5"/>
        <v>112.44550621559739</v>
      </c>
      <c r="AI97" s="75">
        <f>PXIL!K97</f>
        <v>0</v>
      </c>
      <c r="AJ97" s="75">
        <f>PXIL!Q97</f>
        <v>0</v>
      </c>
      <c r="AK97" s="75">
        <f>RTM_IEX!K97</f>
        <v>19.3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2.1022013501614323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0.87853399999999993</v>
      </c>
      <c r="O98">
        <f>NDMC_ISGS_exbus!BB98</f>
        <v>69.4299680755297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0.83576193482878369</v>
      </c>
      <c r="AD98">
        <f t="shared" si="4"/>
        <v>93.83585348567739</v>
      </c>
      <c r="AE98">
        <f>'IDT-1'!E98</f>
        <v>0</v>
      </c>
      <c r="AF98" s="26"/>
      <c r="AG98">
        <f t="shared" si="5"/>
        <v>93.83585348567739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4.9238715730118655E-2</v>
      </c>
      <c r="F99">
        <f t="shared" si="6"/>
        <v>0</v>
      </c>
      <c r="G99">
        <f t="shared" si="6"/>
        <v>-3.600000000000006E-3</v>
      </c>
      <c r="H99">
        <f t="shared" si="6"/>
        <v>0</v>
      </c>
      <c r="I99">
        <f t="shared" si="6"/>
        <v>0.47282188787556084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2.09980315E-2</v>
      </c>
      <c r="O99">
        <f t="shared" si="6"/>
        <v>1.7382331408886507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2.657003926393978E-2</v>
      </c>
      <c r="AD99">
        <f t="shared" si="6"/>
        <v>2.8850767367303907</v>
      </c>
      <c r="AE99">
        <f t="shared" si="6"/>
        <v>0</v>
      </c>
      <c r="AG99">
        <f t="shared" si="6"/>
        <v>2.8850767367303907</v>
      </c>
      <c r="AI99">
        <f t="shared" si="6"/>
        <v>0</v>
      </c>
      <c r="AJ99">
        <f t="shared" si="6"/>
        <v>0</v>
      </c>
      <c r="AK99">
        <f t="shared" si="6"/>
        <v>0.15080249999999998</v>
      </c>
      <c r="AL99">
        <f t="shared" si="6"/>
        <v>-0.05</v>
      </c>
      <c r="AM99">
        <f t="shared" si="6"/>
        <v>0</v>
      </c>
      <c r="AN99">
        <f t="shared" si="6"/>
        <v>0</v>
      </c>
      <c r="AO99">
        <f t="shared" si="6"/>
        <v>0.46811249999999982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44859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4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0.1134363807684</v>
      </c>
      <c r="AD3">
        <f>SUM(B3:AB3,AI3:AR3)-AC3</f>
        <v>12.716795089996841</v>
      </c>
      <c r="AE3">
        <f>'IDT-1'!D3</f>
        <v>0</v>
      </c>
      <c r="AF3" s="26"/>
      <c r="AG3">
        <f>SUM(AD3:AF3)</f>
        <v>12.716795089996841</v>
      </c>
      <c r="AI3" s="75">
        <f>PXIL!L3</f>
        <v>0</v>
      </c>
      <c r="AJ3" s="75">
        <f>PXIL!R3</f>
        <v>0</v>
      </c>
      <c r="AK3" s="75">
        <f>RTM_IEX!L3</f>
        <v>3.86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4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0.1049883807684</v>
      </c>
      <c r="AD4">
        <f t="shared" ref="AD4:AD67" si="1">SUM(B4:AB4,AI4:AR4)-AC4</f>
        <v>11.765243089996842</v>
      </c>
      <c r="AE4">
        <f>'IDT-1'!D4</f>
        <v>0</v>
      </c>
      <c r="AF4" s="26"/>
      <c r="AG4">
        <f t="shared" ref="AG4:AG67" si="2">SUM(AD4:AF4)</f>
        <v>11.765243089996842</v>
      </c>
      <c r="AI4" s="75">
        <f>PXIL!L4</f>
        <v>0</v>
      </c>
      <c r="AJ4" s="75">
        <f>PXIL!R4</f>
        <v>0</v>
      </c>
      <c r="AK4" s="75">
        <f>RTM_IEX!L4</f>
        <v>2.9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4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0.1134363807684</v>
      </c>
      <c r="AD5">
        <f t="shared" si="1"/>
        <v>12.716795089996841</v>
      </c>
      <c r="AE5">
        <f>'IDT-1'!D5</f>
        <v>0</v>
      </c>
      <c r="AF5" s="26"/>
      <c r="AG5">
        <f t="shared" si="2"/>
        <v>12.716795089996841</v>
      </c>
      <c r="AI5" s="75">
        <f>PXIL!L5</f>
        <v>0</v>
      </c>
      <c r="AJ5" s="75">
        <f>PXIL!R5</f>
        <v>0</v>
      </c>
      <c r="AK5" s="75">
        <f>RTM_IEX!L5</f>
        <v>3.86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4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0.1049883807684</v>
      </c>
      <c r="AD6">
        <f t="shared" si="1"/>
        <v>11.765243089996842</v>
      </c>
      <c r="AE6">
        <f>'IDT-1'!D6</f>
        <v>0</v>
      </c>
      <c r="AF6" s="26"/>
      <c r="AG6">
        <f t="shared" si="2"/>
        <v>11.765243089996842</v>
      </c>
      <c r="AI6" s="75">
        <f>PXIL!L6</f>
        <v>0</v>
      </c>
      <c r="AJ6" s="75">
        <f>PXIL!R6</f>
        <v>0</v>
      </c>
      <c r="AK6" s="75">
        <f>RTM_IEX!L6</f>
        <v>2.9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4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0.16438838076840001</v>
      </c>
      <c r="AD7">
        <f t="shared" si="1"/>
        <v>18.45584308999684</v>
      </c>
      <c r="AE7">
        <f>'IDT-1'!D7</f>
        <v>0</v>
      </c>
      <c r="AF7" s="26"/>
      <c r="AG7">
        <f t="shared" si="2"/>
        <v>18.45584308999684</v>
      </c>
      <c r="AI7" s="75">
        <f>PXIL!L7</f>
        <v>0</v>
      </c>
      <c r="AJ7" s="75">
        <f>PXIL!R7</f>
        <v>0</v>
      </c>
      <c r="AK7" s="75">
        <f>RTM_IEX!L7</f>
        <v>9.65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4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7.9468380768400002E-2</v>
      </c>
      <c r="AD8">
        <f t="shared" si="1"/>
        <v>8.8907630899968417</v>
      </c>
      <c r="AE8">
        <f>'IDT-1'!D8</f>
        <v>0</v>
      </c>
      <c r="AF8" s="26"/>
      <c r="AG8">
        <f t="shared" si="2"/>
        <v>8.8907630899968417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4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0.1134363807684</v>
      </c>
      <c r="AD9">
        <f t="shared" si="1"/>
        <v>12.716795089996841</v>
      </c>
      <c r="AE9">
        <f>'IDT-1'!D9</f>
        <v>0</v>
      </c>
      <c r="AF9" s="26"/>
      <c r="AG9">
        <f t="shared" si="2"/>
        <v>12.716795089996841</v>
      </c>
      <c r="AI9" s="75">
        <f>PXIL!L9</f>
        <v>0</v>
      </c>
      <c r="AJ9" s="75">
        <f>PXIL!R9</f>
        <v>0</v>
      </c>
      <c r="AK9" s="75">
        <f>RTM_IEX!L9</f>
        <v>3.86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4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0.1049883807684</v>
      </c>
      <c r="AD10">
        <f t="shared" si="1"/>
        <v>11.765243089996842</v>
      </c>
      <c r="AE10">
        <f>'IDT-1'!D10</f>
        <v>0</v>
      </c>
      <c r="AF10" s="26"/>
      <c r="AG10">
        <f t="shared" si="2"/>
        <v>11.765243089996842</v>
      </c>
      <c r="AI10" s="75">
        <f>PXIL!L10</f>
        <v>0</v>
      </c>
      <c r="AJ10" s="75">
        <f>PXIL!R10</f>
        <v>0</v>
      </c>
      <c r="AK10" s="75">
        <f>RTM_IEX!L10</f>
        <v>2.9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4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0.1049883807684</v>
      </c>
      <c r="AD11">
        <f t="shared" si="1"/>
        <v>11.765243089996842</v>
      </c>
      <c r="AE11">
        <f>'IDT-1'!D11</f>
        <v>0</v>
      </c>
      <c r="AF11" s="26"/>
      <c r="AG11">
        <f t="shared" si="2"/>
        <v>11.765243089996842</v>
      </c>
      <c r="AI11" s="75">
        <f>PXIL!L11</f>
        <v>0</v>
      </c>
      <c r="AJ11" s="75">
        <f>PXIL!R11</f>
        <v>0</v>
      </c>
      <c r="AK11" s="75">
        <f>RTM_IEX!L11</f>
        <v>2.9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4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9.6452380768400001E-2</v>
      </c>
      <c r="AD12">
        <f t="shared" si="1"/>
        <v>10.803779089996842</v>
      </c>
      <c r="AE12">
        <f>'IDT-1'!D12</f>
        <v>0</v>
      </c>
      <c r="AF12" s="26"/>
      <c r="AG12">
        <f t="shared" si="2"/>
        <v>10.803779089996842</v>
      </c>
      <c r="AI12" s="75">
        <f>PXIL!L12</f>
        <v>0</v>
      </c>
      <c r="AJ12" s="75">
        <f>PXIL!R12</f>
        <v>0</v>
      </c>
      <c r="AK12" s="75">
        <f>RTM_IEX!L12</f>
        <v>1.93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4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0.15761238076840001</v>
      </c>
      <c r="AD13">
        <f t="shared" si="1"/>
        <v>17.692619089996846</v>
      </c>
      <c r="AE13">
        <f>'IDT-1'!D13</f>
        <v>0</v>
      </c>
      <c r="AF13" s="26"/>
      <c r="AG13">
        <f t="shared" si="2"/>
        <v>17.692619089996846</v>
      </c>
      <c r="AI13" s="75">
        <f>PXIL!L13</f>
        <v>0</v>
      </c>
      <c r="AJ13" s="75">
        <f>PXIL!R13</f>
        <v>0</v>
      </c>
      <c r="AK13" s="75">
        <f>RTM_IEX!L13</f>
        <v>8.8800000000000008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4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7.9468380768400002E-2</v>
      </c>
      <c r="AD14">
        <f t="shared" si="1"/>
        <v>8.8907630899968417</v>
      </c>
      <c r="AE14">
        <f>'IDT-1'!D14</f>
        <v>0</v>
      </c>
      <c r="AF14" s="26"/>
      <c r="AG14">
        <f t="shared" si="2"/>
        <v>8.8907630899968417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4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0.1134363807684</v>
      </c>
      <c r="AD15">
        <f t="shared" si="1"/>
        <v>12.716795089996841</v>
      </c>
      <c r="AE15">
        <f>'IDT-1'!D15</f>
        <v>0</v>
      </c>
      <c r="AF15" s="26"/>
      <c r="AG15">
        <f t="shared" si="2"/>
        <v>12.716795089996841</v>
      </c>
      <c r="AI15" s="75">
        <f>PXIL!L15</f>
        <v>0</v>
      </c>
      <c r="AJ15" s="75">
        <f>PXIL!R15</f>
        <v>0</v>
      </c>
      <c r="AK15" s="75">
        <f>RTM_IEX!L15</f>
        <v>3.86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4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0.1049883807684</v>
      </c>
      <c r="AD16">
        <f t="shared" si="1"/>
        <v>11.765243089996842</v>
      </c>
      <c r="AE16">
        <f>'IDT-1'!D16</f>
        <v>0</v>
      </c>
      <c r="AF16" s="26"/>
      <c r="AG16">
        <f t="shared" si="2"/>
        <v>11.765243089996842</v>
      </c>
      <c r="AI16" s="75">
        <f>PXIL!L16</f>
        <v>0</v>
      </c>
      <c r="AJ16" s="75">
        <f>PXIL!R16</f>
        <v>0</v>
      </c>
      <c r="AK16" s="75">
        <f>RTM_IEX!L16</f>
        <v>2.9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4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0.1219723807684</v>
      </c>
      <c r="AD17">
        <f t="shared" si="1"/>
        <v>13.678259089996843</v>
      </c>
      <c r="AE17">
        <f>'IDT-1'!D17</f>
        <v>0</v>
      </c>
      <c r="AF17" s="26"/>
      <c r="AG17">
        <f t="shared" si="2"/>
        <v>13.678259089996843</v>
      </c>
      <c r="AI17" s="75">
        <f>PXIL!L17</f>
        <v>0</v>
      </c>
      <c r="AJ17" s="75">
        <f>PXIL!R17</f>
        <v>0</v>
      </c>
      <c r="AK17" s="75">
        <f>RTM_IEX!L17</f>
        <v>4.83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4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0.1134363807684</v>
      </c>
      <c r="AD18">
        <f t="shared" si="1"/>
        <v>12.716795089996841</v>
      </c>
      <c r="AE18">
        <f>'IDT-1'!D18</f>
        <v>0</v>
      </c>
      <c r="AF18" s="26"/>
      <c r="AG18">
        <f t="shared" si="2"/>
        <v>12.716795089996841</v>
      </c>
      <c r="AI18" s="75">
        <f>PXIL!L18</f>
        <v>0</v>
      </c>
      <c r="AJ18" s="75">
        <f>PXIL!R18</f>
        <v>0</v>
      </c>
      <c r="AK18" s="75">
        <f>RTM_IEX!L18</f>
        <v>3.86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4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0.16438838076840001</v>
      </c>
      <c r="AD19">
        <f t="shared" si="1"/>
        <v>18.45584308999684</v>
      </c>
      <c r="AE19">
        <f>'IDT-1'!D19</f>
        <v>0</v>
      </c>
      <c r="AF19" s="26"/>
      <c r="AG19">
        <f t="shared" si="2"/>
        <v>18.45584308999684</v>
      </c>
      <c r="AI19" s="75">
        <f>PXIL!L19</f>
        <v>0</v>
      </c>
      <c r="AJ19" s="75">
        <f>PXIL!R19</f>
        <v>0</v>
      </c>
      <c r="AK19" s="75">
        <f>RTM_IEX!L19</f>
        <v>9.65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4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9.6452380768400001E-2</v>
      </c>
      <c r="AD20">
        <f t="shared" si="1"/>
        <v>10.803779089996842</v>
      </c>
      <c r="AE20">
        <f>'IDT-1'!D20</f>
        <v>0</v>
      </c>
      <c r="AF20" s="26"/>
      <c r="AG20">
        <f t="shared" si="2"/>
        <v>10.803779089996842</v>
      </c>
      <c r="AI20" s="75">
        <f>PXIL!L20</f>
        <v>0</v>
      </c>
      <c r="AJ20" s="75">
        <f>PXIL!R20</f>
        <v>0</v>
      </c>
      <c r="AK20" s="75">
        <f>RTM_IEX!L20</f>
        <v>1.93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4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0.1219723807684</v>
      </c>
      <c r="AD21">
        <f t="shared" si="1"/>
        <v>13.678259089996843</v>
      </c>
      <c r="AE21">
        <f>'IDT-1'!D21</f>
        <v>0</v>
      </c>
      <c r="AF21" s="26"/>
      <c r="AG21">
        <f t="shared" si="2"/>
        <v>13.678259089996843</v>
      </c>
      <c r="AI21" s="75">
        <f>PXIL!L21</f>
        <v>0</v>
      </c>
      <c r="AJ21" s="75">
        <f>PXIL!R21</f>
        <v>0</v>
      </c>
      <c r="AK21" s="75">
        <f>RTM_IEX!L21</f>
        <v>4.83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4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0.13042038076840001</v>
      </c>
      <c r="AD22">
        <f t="shared" si="1"/>
        <v>14.62981108999684</v>
      </c>
      <c r="AE22">
        <f>'IDT-1'!D22</f>
        <v>0</v>
      </c>
      <c r="AF22" s="26"/>
      <c r="AG22">
        <f t="shared" si="2"/>
        <v>14.62981108999684</v>
      </c>
      <c r="AI22" s="75">
        <f>PXIL!L22</f>
        <v>0</v>
      </c>
      <c r="AJ22" s="75">
        <f>PXIL!R22</f>
        <v>0</v>
      </c>
      <c r="AK22" s="75">
        <f>RTM_IEX!L22</f>
        <v>5.79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4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0.14740438076840001</v>
      </c>
      <c r="AD23">
        <f t="shared" si="1"/>
        <v>16.542827089996841</v>
      </c>
      <c r="AE23">
        <f>'IDT-1'!D23</f>
        <v>0</v>
      </c>
      <c r="AF23" s="26"/>
      <c r="AG23">
        <f t="shared" si="2"/>
        <v>16.542827089996841</v>
      </c>
      <c r="AI23" s="75">
        <f>PXIL!L23</f>
        <v>0</v>
      </c>
      <c r="AJ23" s="75">
        <f>PXIL!R23</f>
        <v>0</v>
      </c>
      <c r="AK23" s="75">
        <f>RTM_IEX!L23</f>
        <v>7.72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4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0.14740438076840001</v>
      </c>
      <c r="AD24">
        <f t="shared" si="1"/>
        <v>16.542827089996841</v>
      </c>
      <c r="AE24">
        <f>'IDT-1'!D24</f>
        <v>0</v>
      </c>
      <c r="AF24" s="26"/>
      <c r="AG24">
        <f t="shared" si="2"/>
        <v>16.542827089996841</v>
      </c>
      <c r="AI24" s="75">
        <f>PXIL!L24</f>
        <v>0</v>
      </c>
      <c r="AJ24" s="75">
        <f>PXIL!R24</f>
        <v>0</v>
      </c>
      <c r="AK24" s="75">
        <f>RTM_IEX!L24</f>
        <v>7.72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4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0.2238763807684</v>
      </c>
      <c r="AD25">
        <f t="shared" si="1"/>
        <v>25.156355089996843</v>
      </c>
      <c r="AE25">
        <f>'IDT-1'!D25</f>
        <v>0</v>
      </c>
      <c r="AF25" s="26"/>
      <c r="AG25">
        <f t="shared" si="2"/>
        <v>25.156355089996843</v>
      </c>
      <c r="AI25" s="75">
        <f>PXIL!L25</f>
        <v>0</v>
      </c>
      <c r="AJ25" s="75">
        <f>PXIL!R25</f>
        <v>0</v>
      </c>
      <c r="AK25" s="75">
        <f>RTM_IEX!L25</f>
        <v>16.41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4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0.1559403807684</v>
      </c>
      <c r="AD26">
        <f t="shared" si="1"/>
        <v>17.50429108999684</v>
      </c>
      <c r="AE26">
        <f>'IDT-1'!D26</f>
        <v>0</v>
      </c>
      <c r="AF26" s="26"/>
      <c r="AG26">
        <f t="shared" si="2"/>
        <v>17.50429108999684</v>
      </c>
      <c r="AI26" s="75">
        <f>PXIL!L26</f>
        <v>0</v>
      </c>
      <c r="AJ26" s="75">
        <f>PXIL!R26</f>
        <v>0</v>
      </c>
      <c r="AK26" s="75">
        <f>RTM_IEX!L26</f>
        <v>8.69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4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0.19835638076840001</v>
      </c>
      <c r="AD27">
        <f t="shared" si="1"/>
        <v>22.281875089996841</v>
      </c>
      <c r="AE27">
        <f>'IDT-1'!D27</f>
        <v>0</v>
      </c>
      <c r="AF27" s="26"/>
      <c r="AG27">
        <f t="shared" si="2"/>
        <v>22.281875089996841</v>
      </c>
      <c r="AI27" s="75">
        <f>PXIL!L27</f>
        <v>0</v>
      </c>
      <c r="AJ27" s="75">
        <f>PXIL!R27</f>
        <v>0</v>
      </c>
      <c r="AK27" s="75">
        <f>RTM_IEX!L27</f>
        <v>13.51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5.0002314707652422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4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0.1899083807684</v>
      </c>
      <c r="AD28">
        <f t="shared" si="1"/>
        <v>21.330323089996842</v>
      </c>
      <c r="AE28">
        <f>'IDT-1'!D28</f>
        <v>0</v>
      </c>
      <c r="AF28" s="26"/>
      <c r="AG28">
        <f t="shared" si="2"/>
        <v>21.330323089996842</v>
      </c>
      <c r="AI28" s="75">
        <f>PXIL!L28</f>
        <v>0</v>
      </c>
      <c r="AJ28" s="75">
        <f>PXIL!R28</f>
        <v>0</v>
      </c>
      <c r="AK28" s="75">
        <f>RTM_IEX!L28</f>
        <v>12.55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5.0002314707652422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4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0.2068923807684</v>
      </c>
      <c r="AD29">
        <f t="shared" si="1"/>
        <v>23.243339089996841</v>
      </c>
      <c r="AE29">
        <f>'IDT-1'!D29</f>
        <v>0</v>
      </c>
      <c r="AF29" s="26"/>
      <c r="AG29">
        <f t="shared" si="2"/>
        <v>23.243339089996841</v>
      </c>
      <c r="AI29" s="75">
        <f>PXIL!L29</f>
        <v>0</v>
      </c>
      <c r="AJ29" s="75">
        <f>PXIL!R29</f>
        <v>0</v>
      </c>
      <c r="AK29" s="75">
        <f>RTM_IEX!L29</f>
        <v>14.48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5.0002314707652422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4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0.19835638076840001</v>
      </c>
      <c r="AD30">
        <f t="shared" si="1"/>
        <v>22.281875089996841</v>
      </c>
      <c r="AE30">
        <f>'IDT-1'!D30</f>
        <v>0</v>
      </c>
      <c r="AF30" s="26"/>
      <c r="AG30">
        <f t="shared" si="2"/>
        <v>22.281875089996841</v>
      </c>
      <c r="AI30" s="75">
        <f>PXIL!L30</f>
        <v>0</v>
      </c>
      <c r="AJ30" s="75">
        <f>PXIL!R30</f>
        <v>0</v>
      </c>
      <c r="AK30" s="75">
        <f>RTM_IEX!L30</f>
        <v>13.51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5.0002314707652422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4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0.25784438076839999</v>
      </c>
      <c r="AD31">
        <f t="shared" si="1"/>
        <v>28.982387089996841</v>
      </c>
      <c r="AE31">
        <f>'IDT-1'!D31</f>
        <v>0</v>
      </c>
      <c r="AF31" s="26"/>
      <c r="AG31">
        <f t="shared" si="2"/>
        <v>28.982387089996841</v>
      </c>
      <c r="AI31" s="75">
        <f>PXIL!L31</f>
        <v>0</v>
      </c>
      <c r="AJ31" s="75">
        <f>PXIL!R31</f>
        <v>0</v>
      </c>
      <c r="AK31" s="75">
        <f>RTM_IEX!L31</f>
        <v>20.27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5.0002314707652422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4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0.18137238076840001</v>
      </c>
      <c r="AD32">
        <f t="shared" si="1"/>
        <v>20.368859089996839</v>
      </c>
      <c r="AE32">
        <f>'IDT-1'!D32</f>
        <v>0</v>
      </c>
      <c r="AF32" s="26"/>
      <c r="AG32">
        <f t="shared" si="2"/>
        <v>20.368859089996839</v>
      </c>
      <c r="AI32" s="75">
        <f>PXIL!L32</f>
        <v>0</v>
      </c>
      <c r="AJ32" s="75">
        <f>PXIL!R32</f>
        <v>0</v>
      </c>
      <c r="AK32" s="75">
        <f>RTM_IEX!L32</f>
        <v>11.58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5.0002314707652422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4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0.2068923807684</v>
      </c>
      <c r="AD33">
        <f t="shared" si="1"/>
        <v>23.243339089996841</v>
      </c>
      <c r="AE33">
        <f>'IDT-1'!D33</f>
        <v>0</v>
      </c>
      <c r="AF33" s="26"/>
      <c r="AG33">
        <f t="shared" si="2"/>
        <v>23.243339089996841</v>
      </c>
      <c r="AI33" s="75">
        <f>PXIL!L33</f>
        <v>0</v>
      </c>
      <c r="AJ33" s="75">
        <f>PXIL!R33</f>
        <v>0</v>
      </c>
      <c r="AK33" s="75">
        <f>RTM_IEX!L33</f>
        <v>14.48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5.0002314707652422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4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0.19835638076840001</v>
      </c>
      <c r="AD34">
        <f t="shared" si="1"/>
        <v>22.281875089996841</v>
      </c>
      <c r="AE34">
        <f>'IDT-1'!D34</f>
        <v>0</v>
      </c>
      <c r="AF34" s="26"/>
      <c r="AG34">
        <f t="shared" si="2"/>
        <v>22.281875089996841</v>
      </c>
      <c r="AI34" s="75">
        <f>PXIL!L34</f>
        <v>0</v>
      </c>
      <c r="AJ34" s="75">
        <f>PXIL!R34</f>
        <v>0</v>
      </c>
      <c r="AK34" s="75">
        <f>RTM_IEX!L34</f>
        <v>13.51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5.0002314707652422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4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0.19835638076840001</v>
      </c>
      <c r="AD35">
        <f t="shared" si="1"/>
        <v>22.281875089996841</v>
      </c>
      <c r="AE35">
        <f>'IDT-1'!D35</f>
        <v>0</v>
      </c>
      <c r="AF35" s="26"/>
      <c r="AG35">
        <f t="shared" si="2"/>
        <v>22.281875089996841</v>
      </c>
      <c r="AI35" s="75">
        <f>PXIL!L35</f>
        <v>0</v>
      </c>
      <c r="AJ35" s="75">
        <f>PXIL!R35</f>
        <v>0</v>
      </c>
      <c r="AK35" s="75">
        <f>RTM_IEX!L35</f>
        <v>13.51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5.0002314707652422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4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0.1899083807684</v>
      </c>
      <c r="AD36">
        <f t="shared" si="1"/>
        <v>21.330323089996842</v>
      </c>
      <c r="AE36">
        <f>'IDT-1'!D36</f>
        <v>0</v>
      </c>
      <c r="AF36" s="26"/>
      <c r="AG36">
        <f t="shared" si="2"/>
        <v>21.330323089996842</v>
      </c>
      <c r="AI36" s="75">
        <f>PXIL!L36</f>
        <v>0</v>
      </c>
      <c r="AJ36" s="75">
        <f>PXIL!R36</f>
        <v>0</v>
      </c>
      <c r="AK36" s="75">
        <f>RTM_IEX!L36</f>
        <v>12.55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5.0002314707652422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4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0.2238763807684</v>
      </c>
      <c r="AD37">
        <f t="shared" si="1"/>
        <v>25.156355089996843</v>
      </c>
      <c r="AE37">
        <f>'IDT-1'!D37</f>
        <v>0</v>
      </c>
      <c r="AF37" s="26"/>
      <c r="AG37">
        <f t="shared" si="2"/>
        <v>25.156355089996843</v>
      </c>
      <c r="AI37" s="75">
        <f>PXIL!L37</f>
        <v>0</v>
      </c>
      <c r="AJ37" s="75">
        <f>PXIL!R37</f>
        <v>0</v>
      </c>
      <c r="AK37" s="75">
        <f>RTM_IEX!L37</f>
        <v>16.41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5.0002314707652422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4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0.14740438076840001</v>
      </c>
      <c r="AD38">
        <f t="shared" si="1"/>
        <v>16.542827089996841</v>
      </c>
      <c r="AE38">
        <f>'IDT-1'!D38</f>
        <v>0</v>
      </c>
      <c r="AF38" s="26"/>
      <c r="AG38">
        <f t="shared" si="2"/>
        <v>16.542827089996841</v>
      </c>
      <c r="AI38" s="75">
        <f>PXIL!L38</f>
        <v>0</v>
      </c>
      <c r="AJ38" s="75">
        <f>PXIL!R38</f>
        <v>0</v>
      </c>
      <c r="AK38" s="75">
        <f>RTM_IEX!L38</f>
        <v>7.72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5.0002314707652422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4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0.1729243807684</v>
      </c>
      <c r="AD39">
        <f t="shared" si="1"/>
        <v>19.417307089996839</v>
      </c>
      <c r="AE39">
        <f>'IDT-1'!D39</f>
        <v>0</v>
      </c>
      <c r="AF39" s="26"/>
      <c r="AG39">
        <f t="shared" si="2"/>
        <v>19.417307089996839</v>
      </c>
      <c r="AI39" s="75">
        <f>PXIL!L39</f>
        <v>0</v>
      </c>
      <c r="AJ39" s="75">
        <f>PXIL!R39</f>
        <v>0</v>
      </c>
      <c r="AK39" s="75">
        <f>RTM_IEX!L39</f>
        <v>10.62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5.0002314707652422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4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0.16438838076840001</v>
      </c>
      <c r="AD40">
        <f t="shared" si="1"/>
        <v>18.45584308999684</v>
      </c>
      <c r="AE40">
        <f>'IDT-1'!D40</f>
        <v>0</v>
      </c>
      <c r="AF40" s="26"/>
      <c r="AG40">
        <f t="shared" si="2"/>
        <v>18.45584308999684</v>
      </c>
      <c r="AI40" s="75">
        <f>PXIL!L40</f>
        <v>0</v>
      </c>
      <c r="AJ40" s="75">
        <f>PXIL!R40</f>
        <v>0</v>
      </c>
      <c r="AK40" s="75">
        <f>RTM_IEX!L40</f>
        <v>9.65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5.0002314707652422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4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0.1729243807684</v>
      </c>
      <c r="AD41">
        <f t="shared" si="1"/>
        <v>19.417307089996839</v>
      </c>
      <c r="AE41">
        <f>'IDT-1'!D41</f>
        <v>0</v>
      </c>
      <c r="AF41" s="26"/>
      <c r="AG41">
        <f t="shared" si="2"/>
        <v>19.417307089996839</v>
      </c>
      <c r="AI41" s="75">
        <f>PXIL!L41</f>
        <v>0</v>
      </c>
      <c r="AJ41" s="75">
        <f>PXIL!R41</f>
        <v>0</v>
      </c>
      <c r="AK41" s="75">
        <f>RTM_IEX!L41</f>
        <v>10.62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5.0002314707652422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4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0.16438838076840001</v>
      </c>
      <c r="AD42">
        <f t="shared" si="1"/>
        <v>18.45584308999684</v>
      </c>
      <c r="AE42">
        <f>'IDT-1'!D42</f>
        <v>0</v>
      </c>
      <c r="AF42" s="26"/>
      <c r="AG42">
        <f t="shared" si="2"/>
        <v>18.45584308999684</v>
      </c>
      <c r="AI42" s="75">
        <f>PXIL!L42</f>
        <v>0</v>
      </c>
      <c r="AJ42" s="75">
        <f>PXIL!R42</f>
        <v>0</v>
      </c>
      <c r="AK42" s="75">
        <f>RTM_IEX!L42</f>
        <v>9.65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5.0002314707652422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4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0.21965238076839999</v>
      </c>
      <c r="AD43">
        <f t="shared" si="1"/>
        <v>24.68057908999684</v>
      </c>
      <c r="AE43">
        <f>'IDT-1'!D43</f>
        <v>0</v>
      </c>
      <c r="AF43" s="26"/>
      <c r="AG43">
        <f t="shared" si="2"/>
        <v>24.68057908999684</v>
      </c>
      <c r="AI43" s="75">
        <f>PXIL!L43</f>
        <v>0</v>
      </c>
      <c r="AJ43" s="75">
        <f>PXIL!R43</f>
        <v>0</v>
      </c>
      <c r="AK43" s="75">
        <f>RTM_IEX!L43</f>
        <v>15.93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5.0002314707652422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4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0.13464438076840002</v>
      </c>
      <c r="AD44">
        <f t="shared" si="1"/>
        <v>15.105587089996842</v>
      </c>
      <c r="AE44">
        <f>'IDT-1'!D44</f>
        <v>0</v>
      </c>
      <c r="AF44" s="26"/>
      <c r="AG44">
        <f t="shared" si="2"/>
        <v>15.105587089996842</v>
      </c>
      <c r="AI44" s="75">
        <f>PXIL!L44</f>
        <v>0</v>
      </c>
      <c r="AJ44" s="75">
        <f>PXIL!R44</f>
        <v>0</v>
      </c>
      <c r="AK44" s="75">
        <f>RTM_IEX!L44</f>
        <v>6.27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5.0002314707652422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4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0.16438838076840001</v>
      </c>
      <c r="AD45">
        <f t="shared" si="1"/>
        <v>18.45584308999684</v>
      </c>
      <c r="AE45">
        <f>'IDT-1'!D45</f>
        <v>0</v>
      </c>
      <c r="AF45" s="26"/>
      <c r="AG45">
        <f t="shared" si="2"/>
        <v>18.45584308999684</v>
      </c>
      <c r="AI45" s="75">
        <f>PXIL!L45</f>
        <v>0</v>
      </c>
      <c r="AJ45" s="75">
        <f>PXIL!R45</f>
        <v>0</v>
      </c>
      <c r="AK45" s="75">
        <f>RTM_IEX!L45</f>
        <v>9.65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5.0002314707652422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4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0.14740438076840001</v>
      </c>
      <c r="AD46">
        <f t="shared" si="1"/>
        <v>16.542827089996841</v>
      </c>
      <c r="AE46">
        <f>'IDT-1'!D46</f>
        <v>0</v>
      </c>
      <c r="AF46" s="26"/>
      <c r="AG46">
        <f t="shared" si="2"/>
        <v>16.542827089996841</v>
      </c>
      <c r="AI46" s="75">
        <f>PXIL!L46</f>
        <v>0</v>
      </c>
      <c r="AJ46" s="75">
        <f>PXIL!R46</f>
        <v>0</v>
      </c>
      <c r="AK46" s="75">
        <f>RTM_IEX!L46</f>
        <v>7.72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5.0002314707652422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4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0.16438838076840001</v>
      </c>
      <c r="AD47">
        <f t="shared" si="1"/>
        <v>18.45584308999684</v>
      </c>
      <c r="AE47">
        <f>'IDT-1'!D47</f>
        <v>0</v>
      </c>
      <c r="AF47" s="26"/>
      <c r="AG47">
        <f t="shared" si="2"/>
        <v>18.45584308999684</v>
      </c>
      <c r="AI47" s="75">
        <f>PXIL!L47</f>
        <v>0</v>
      </c>
      <c r="AJ47" s="75">
        <f>PXIL!R47</f>
        <v>0</v>
      </c>
      <c r="AK47" s="75">
        <f>RTM_IEX!L47</f>
        <v>9.65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5.0002314707652422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4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0.16438838076840001</v>
      </c>
      <c r="AD48">
        <f t="shared" si="1"/>
        <v>18.45584308999684</v>
      </c>
      <c r="AE48">
        <f>'IDT-1'!D48</f>
        <v>0</v>
      </c>
      <c r="AF48" s="26"/>
      <c r="AG48">
        <f t="shared" si="2"/>
        <v>18.45584308999684</v>
      </c>
      <c r="AI48" s="75">
        <f>PXIL!L48</f>
        <v>0</v>
      </c>
      <c r="AJ48" s="75">
        <f>PXIL!R48</f>
        <v>0</v>
      </c>
      <c r="AK48" s="75">
        <f>RTM_IEX!L48</f>
        <v>9.65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5.0002314707652422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4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0.2187723807684</v>
      </c>
      <c r="AD49">
        <f t="shared" si="1"/>
        <v>24.581459089996841</v>
      </c>
      <c r="AE49">
        <f>'IDT-1'!D49</f>
        <v>0</v>
      </c>
      <c r="AF49" s="26"/>
      <c r="AG49">
        <f t="shared" si="2"/>
        <v>24.581459089996841</v>
      </c>
      <c r="AI49" s="75">
        <f>PXIL!L49</f>
        <v>0</v>
      </c>
      <c r="AJ49" s="75">
        <f>PXIL!R49</f>
        <v>0</v>
      </c>
      <c r="AK49" s="75">
        <f>RTM_IEX!L49</f>
        <v>15.83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5.0002314707652422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4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0.1559403807684</v>
      </c>
      <c r="AD50">
        <f t="shared" si="1"/>
        <v>17.50429108999684</v>
      </c>
      <c r="AE50">
        <f>'IDT-1'!D50</f>
        <v>0</v>
      </c>
      <c r="AF50" s="26"/>
      <c r="AG50">
        <f t="shared" si="2"/>
        <v>17.50429108999684</v>
      </c>
      <c r="AI50" s="75">
        <f>PXIL!L50</f>
        <v>0</v>
      </c>
      <c r="AJ50" s="75">
        <f>PXIL!R50</f>
        <v>0</v>
      </c>
      <c r="AK50" s="75">
        <f>RTM_IEX!L50</f>
        <v>8.69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4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0.14740438076840001</v>
      </c>
      <c r="AD51">
        <f t="shared" si="1"/>
        <v>16.542827089996841</v>
      </c>
      <c r="AE51">
        <f>'IDT-1'!D51</f>
        <v>0</v>
      </c>
      <c r="AF51" s="26"/>
      <c r="AG51">
        <f t="shared" si="2"/>
        <v>16.542827089996841</v>
      </c>
      <c r="AI51" s="75">
        <f>PXIL!L51</f>
        <v>0</v>
      </c>
      <c r="AJ51" s="75">
        <f>PXIL!R51</f>
        <v>0</v>
      </c>
      <c r="AK51" s="75">
        <f>RTM_IEX!L51</f>
        <v>7.72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4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0.16438838076840001</v>
      </c>
      <c r="AD52">
        <f t="shared" si="1"/>
        <v>18.45584308999684</v>
      </c>
      <c r="AE52">
        <f>'IDT-1'!D52</f>
        <v>0</v>
      </c>
      <c r="AF52" s="26"/>
      <c r="AG52">
        <f t="shared" si="2"/>
        <v>18.45584308999684</v>
      </c>
      <c r="AI52" s="75">
        <f>PXIL!L52</f>
        <v>0</v>
      </c>
      <c r="AJ52" s="75">
        <f>PXIL!R52</f>
        <v>0</v>
      </c>
      <c r="AK52" s="75">
        <f>RTM_IEX!L52</f>
        <v>9.65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4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0.1389563807684</v>
      </c>
      <c r="AD53">
        <f t="shared" si="1"/>
        <v>15.591275089996842</v>
      </c>
      <c r="AE53">
        <f>'IDT-1'!D53</f>
        <v>0</v>
      </c>
      <c r="AF53" s="26"/>
      <c r="AG53">
        <f t="shared" si="2"/>
        <v>15.591275089996842</v>
      </c>
      <c r="AI53" s="75">
        <f>PXIL!L53</f>
        <v>0</v>
      </c>
      <c r="AJ53" s="75">
        <f>PXIL!R53</f>
        <v>0</v>
      </c>
      <c r="AK53" s="75">
        <f>RTM_IEX!L53</f>
        <v>6.76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4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0.1389563807684</v>
      </c>
      <c r="AD54">
        <f t="shared" si="1"/>
        <v>15.591275089996842</v>
      </c>
      <c r="AE54">
        <f>'IDT-1'!D54</f>
        <v>0</v>
      </c>
      <c r="AF54" s="26"/>
      <c r="AG54">
        <f t="shared" si="2"/>
        <v>15.591275089996842</v>
      </c>
      <c r="AI54" s="75">
        <f>PXIL!L54</f>
        <v>0</v>
      </c>
      <c r="AJ54" s="75">
        <f>PXIL!R54</f>
        <v>0</v>
      </c>
      <c r="AK54" s="75">
        <f>RTM_IEX!L54</f>
        <v>6.76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4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0.19325238076840001</v>
      </c>
      <c r="AD55">
        <f t="shared" si="1"/>
        <v>21.706979089996842</v>
      </c>
      <c r="AE55">
        <f>'IDT-1'!D55</f>
        <v>0</v>
      </c>
      <c r="AF55" s="26"/>
      <c r="AG55">
        <f t="shared" si="2"/>
        <v>21.706979089996842</v>
      </c>
      <c r="AI55" s="75">
        <f>PXIL!L55</f>
        <v>0</v>
      </c>
      <c r="AJ55" s="75">
        <f>PXIL!R55</f>
        <v>0</v>
      </c>
      <c r="AK55" s="75">
        <f>RTM_IEX!L55</f>
        <v>12.93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4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0.12619638076840001</v>
      </c>
      <c r="AD56">
        <f t="shared" si="1"/>
        <v>14.154035089996841</v>
      </c>
      <c r="AE56">
        <f>'IDT-1'!D56</f>
        <v>0</v>
      </c>
      <c r="AF56" s="26"/>
      <c r="AG56">
        <f t="shared" si="2"/>
        <v>14.154035089996841</v>
      </c>
      <c r="AI56" s="75">
        <f>PXIL!L56</f>
        <v>0</v>
      </c>
      <c r="AJ56" s="75">
        <f>PXIL!R56</f>
        <v>0</v>
      </c>
      <c r="AK56" s="75">
        <f>RTM_IEX!L56</f>
        <v>5.31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4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0.1389563807684</v>
      </c>
      <c r="AD57">
        <f t="shared" si="1"/>
        <v>15.591275089996842</v>
      </c>
      <c r="AE57">
        <f>'IDT-1'!D57</f>
        <v>0</v>
      </c>
      <c r="AF57" s="26"/>
      <c r="AG57">
        <f t="shared" si="2"/>
        <v>15.591275089996842</v>
      </c>
      <c r="AI57" s="75">
        <f>PXIL!L57</f>
        <v>0</v>
      </c>
      <c r="AJ57" s="75">
        <f>PXIL!R57</f>
        <v>0</v>
      </c>
      <c r="AK57" s="75">
        <f>RTM_IEX!L57</f>
        <v>6.76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4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0.1389563807684</v>
      </c>
      <c r="AD58">
        <f t="shared" si="1"/>
        <v>15.591275089996842</v>
      </c>
      <c r="AE58">
        <f>'IDT-1'!D58</f>
        <v>0</v>
      </c>
      <c r="AF58" s="26"/>
      <c r="AG58">
        <f t="shared" si="2"/>
        <v>15.591275089996842</v>
      </c>
      <c r="AI58" s="75">
        <f>PXIL!L58</f>
        <v>0</v>
      </c>
      <c r="AJ58" s="75">
        <f>PXIL!R58</f>
        <v>0</v>
      </c>
      <c r="AK58" s="75">
        <f>RTM_IEX!L58</f>
        <v>6.76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4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0.1389563807684</v>
      </c>
      <c r="AD59">
        <f t="shared" si="1"/>
        <v>15.591275089996842</v>
      </c>
      <c r="AE59">
        <f>'IDT-1'!D59</f>
        <v>0</v>
      </c>
      <c r="AF59" s="26"/>
      <c r="AG59">
        <f t="shared" si="2"/>
        <v>15.591275089996842</v>
      </c>
      <c r="AI59" s="75">
        <f>PXIL!L59</f>
        <v>0</v>
      </c>
      <c r="AJ59" s="75">
        <f>PXIL!R59</f>
        <v>0</v>
      </c>
      <c r="AK59" s="75">
        <f>RTM_IEX!L59</f>
        <v>6.76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4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0.1389563807684</v>
      </c>
      <c r="AD60">
        <f t="shared" si="1"/>
        <v>15.591275089996842</v>
      </c>
      <c r="AE60">
        <f>'IDT-1'!D60</f>
        <v>0</v>
      </c>
      <c r="AF60" s="26"/>
      <c r="AG60">
        <f t="shared" si="2"/>
        <v>15.591275089996842</v>
      </c>
      <c r="AI60" s="75">
        <f>PXIL!L60</f>
        <v>0</v>
      </c>
      <c r="AJ60" s="75">
        <f>PXIL!R60</f>
        <v>0</v>
      </c>
      <c r="AK60" s="75">
        <f>RTM_IEX!L60</f>
        <v>6.76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4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0.18137238076840001</v>
      </c>
      <c r="AD61">
        <f t="shared" si="1"/>
        <v>20.368859089996839</v>
      </c>
      <c r="AE61">
        <f>'IDT-1'!D61</f>
        <v>0</v>
      </c>
      <c r="AF61" s="26"/>
      <c r="AG61">
        <f t="shared" si="2"/>
        <v>20.368859089996839</v>
      </c>
      <c r="AI61" s="75">
        <f>PXIL!L61</f>
        <v>0</v>
      </c>
      <c r="AJ61" s="75">
        <f>PXIL!R61</f>
        <v>0</v>
      </c>
      <c r="AK61" s="75">
        <f>RTM_IEX!L61</f>
        <v>11.58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4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0.11766038076840001</v>
      </c>
      <c r="AD62">
        <f t="shared" si="1"/>
        <v>13.192571089996841</v>
      </c>
      <c r="AE62">
        <f>'IDT-1'!D62</f>
        <v>0</v>
      </c>
      <c r="AF62" s="26"/>
      <c r="AG62">
        <f t="shared" si="2"/>
        <v>13.192571089996841</v>
      </c>
      <c r="AI62" s="75">
        <f>PXIL!L62</f>
        <v>0</v>
      </c>
      <c r="AJ62" s="75">
        <f>PXIL!R62</f>
        <v>0</v>
      </c>
      <c r="AK62" s="75">
        <f>RTM_IEX!L62</f>
        <v>4.34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4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0.13464438076840002</v>
      </c>
      <c r="AD63">
        <f t="shared" si="1"/>
        <v>15.105587089996842</v>
      </c>
      <c r="AE63">
        <f>'IDT-1'!D63</f>
        <v>0</v>
      </c>
      <c r="AF63" s="26"/>
      <c r="AG63">
        <f t="shared" si="2"/>
        <v>15.105587089996842</v>
      </c>
      <c r="AI63" s="75">
        <f>PXIL!L63</f>
        <v>0</v>
      </c>
      <c r="AJ63" s="75">
        <f>PXIL!R63</f>
        <v>0</v>
      </c>
      <c r="AK63" s="75">
        <f>RTM_IEX!L63</f>
        <v>6.27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4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0.13464438076840002</v>
      </c>
      <c r="AD64">
        <f t="shared" si="1"/>
        <v>15.105587089996842</v>
      </c>
      <c r="AE64">
        <f>'IDT-1'!D64</f>
        <v>0</v>
      </c>
      <c r="AF64" s="26"/>
      <c r="AG64">
        <f t="shared" si="2"/>
        <v>15.105587089996842</v>
      </c>
      <c r="AI64" s="75">
        <f>PXIL!L64</f>
        <v>0</v>
      </c>
      <c r="AJ64" s="75">
        <f>PXIL!R64</f>
        <v>0</v>
      </c>
      <c r="AK64" s="75">
        <f>RTM_IEX!L64</f>
        <v>6.27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4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0.13464438076840002</v>
      </c>
      <c r="AD65">
        <f t="shared" si="1"/>
        <v>15.105587089996842</v>
      </c>
      <c r="AE65">
        <f>'IDT-1'!D65</f>
        <v>0</v>
      </c>
      <c r="AF65" s="26"/>
      <c r="AG65">
        <f t="shared" si="2"/>
        <v>15.105587089996842</v>
      </c>
      <c r="AI65" s="75">
        <f>PXIL!L65</f>
        <v>0</v>
      </c>
      <c r="AJ65" s="75">
        <f>PXIL!R65</f>
        <v>0</v>
      </c>
      <c r="AK65" s="75">
        <f>RTM_IEX!L65</f>
        <v>6.27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5.0002314707652422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4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0.13464438076840002</v>
      </c>
      <c r="AD66">
        <f t="shared" si="1"/>
        <v>15.105587089996842</v>
      </c>
      <c r="AE66">
        <f>'IDT-1'!D66</f>
        <v>0</v>
      </c>
      <c r="AF66" s="26"/>
      <c r="AG66">
        <f t="shared" si="2"/>
        <v>15.105587089996842</v>
      </c>
      <c r="AI66" s="75">
        <f>PXIL!L66</f>
        <v>0</v>
      </c>
      <c r="AJ66" s="75">
        <f>PXIL!R66</f>
        <v>0</v>
      </c>
      <c r="AK66" s="75">
        <f>RTM_IEX!L66</f>
        <v>6.27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5.0002314707652422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4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0.1899083807684</v>
      </c>
      <c r="AD67">
        <f t="shared" si="1"/>
        <v>21.330323089996842</v>
      </c>
      <c r="AE67">
        <f>'IDT-1'!D67</f>
        <v>0</v>
      </c>
      <c r="AF67" s="26"/>
      <c r="AG67">
        <f t="shared" si="2"/>
        <v>21.330323089996842</v>
      </c>
      <c r="AI67" s="75">
        <f>PXIL!L67</f>
        <v>0</v>
      </c>
      <c r="AJ67" s="75">
        <f>PXIL!R67</f>
        <v>0</v>
      </c>
      <c r="AK67" s="75">
        <f>RTM_IEX!L67</f>
        <v>12.55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5.0002314707652422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4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0.12619638076840001</v>
      </c>
      <c r="AD68">
        <f t="shared" ref="AD68:AD98" si="4">SUM(B68:AB68,AI68:AR68)-AC68</f>
        <v>14.154035089996841</v>
      </c>
      <c r="AE68">
        <f>'IDT-1'!D68</f>
        <v>0</v>
      </c>
      <c r="AF68" s="26"/>
      <c r="AG68">
        <f t="shared" ref="AG68:AG98" si="5">SUM(AD68:AF68)</f>
        <v>14.154035089996841</v>
      </c>
      <c r="AI68" s="75">
        <f>PXIL!L68</f>
        <v>0</v>
      </c>
      <c r="AJ68" s="75">
        <f>PXIL!R68</f>
        <v>0</v>
      </c>
      <c r="AK68" s="75">
        <f>RTM_IEX!L68</f>
        <v>5.31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5.0002314707652422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4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0.14318038076840001</v>
      </c>
      <c r="AD69">
        <f t="shared" si="4"/>
        <v>16.067051089996845</v>
      </c>
      <c r="AE69">
        <f>'IDT-1'!D69</f>
        <v>0</v>
      </c>
      <c r="AF69" s="26"/>
      <c r="AG69">
        <f t="shared" si="5"/>
        <v>16.067051089996845</v>
      </c>
      <c r="AI69" s="75">
        <f>PXIL!L69</f>
        <v>0</v>
      </c>
      <c r="AJ69" s="75">
        <f>PXIL!R69</f>
        <v>0</v>
      </c>
      <c r="AK69" s="75">
        <f>RTM_IEX!L69</f>
        <v>7.24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5.0002314707652422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4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0.14318038076840001</v>
      </c>
      <c r="AD70">
        <f t="shared" si="4"/>
        <v>16.067051089996845</v>
      </c>
      <c r="AE70">
        <f>'IDT-1'!D70</f>
        <v>0</v>
      </c>
      <c r="AF70" s="26"/>
      <c r="AG70">
        <f t="shared" si="5"/>
        <v>16.067051089996845</v>
      </c>
      <c r="AI70" s="75">
        <f>PXIL!L70</f>
        <v>0</v>
      </c>
      <c r="AJ70" s="75">
        <f>PXIL!R70</f>
        <v>0</v>
      </c>
      <c r="AK70" s="75">
        <f>RTM_IEX!L70</f>
        <v>7.24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5.0002314707652422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4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0.14740438076840001</v>
      </c>
      <c r="AD71">
        <f t="shared" si="4"/>
        <v>16.542827089996841</v>
      </c>
      <c r="AE71">
        <f>'IDT-1'!D71</f>
        <v>0</v>
      </c>
      <c r="AF71" s="26"/>
      <c r="AG71">
        <f t="shared" si="5"/>
        <v>16.542827089996841</v>
      </c>
      <c r="AI71" s="75">
        <f>PXIL!L71</f>
        <v>0</v>
      </c>
      <c r="AJ71" s="75">
        <f>PXIL!R71</f>
        <v>0</v>
      </c>
      <c r="AK71" s="75">
        <f>RTM_IEX!L71</f>
        <v>7.72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5.0002314707652422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4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0.14740438076840001</v>
      </c>
      <c r="AD72">
        <f t="shared" si="4"/>
        <v>16.542827089996841</v>
      </c>
      <c r="AE72">
        <f>'IDT-1'!D72</f>
        <v>0</v>
      </c>
      <c r="AF72" s="26"/>
      <c r="AG72">
        <f t="shared" si="5"/>
        <v>16.542827089996841</v>
      </c>
      <c r="AI72" s="75">
        <f>PXIL!L72</f>
        <v>0</v>
      </c>
      <c r="AJ72" s="75">
        <f>PXIL!R72</f>
        <v>0</v>
      </c>
      <c r="AK72" s="75">
        <f>RTM_IEX!L72</f>
        <v>7.72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5.0002314707652422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4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0.23487638076840001</v>
      </c>
      <c r="AD73">
        <f t="shared" si="4"/>
        <v>26.395355089996841</v>
      </c>
      <c r="AE73">
        <f>'IDT-1'!D73</f>
        <v>0</v>
      </c>
      <c r="AF73" s="26"/>
      <c r="AG73">
        <f t="shared" si="5"/>
        <v>26.395355089996841</v>
      </c>
      <c r="AI73" s="75">
        <f>PXIL!L73</f>
        <v>0</v>
      </c>
      <c r="AJ73" s="75">
        <f>PXIL!R73</f>
        <v>0</v>
      </c>
      <c r="AK73" s="75">
        <f>RTM_IEX!L73</f>
        <v>17.66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5.0002314707652422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4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0.13464438076840002</v>
      </c>
      <c r="AD74">
        <f t="shared" si="4"/>
        <v>15.105587089996842</v>
      </c>
      <c r="AE74">
        <f>'IDT-1'!D74</f>
        <v>0</v>
      </c>
      <c r="AF74" s="26"/>
      <c r="AG74">
        <f t="shared" si="5"/>
        <v>15.105587089996842</v>
      </c>
      <c r="AI74" s="75">
        <f>PXIL!L74</f>
        <v>0</v>
      </c>
      <c r="AJ74" s="75">
        <f>PXIL!R74</f>
        <v>0</v>
      </c>
      <c r="AK74" s="75">
        <f>RTM_IEX!L74</f>
        <v>6.27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5.0002314707652422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4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0.16438838076840001</v>
      </c>
      <c r="AD75">
        <f t="shared" si="4"/>
        <v>18.45584308999684</v>
      </c>
      <c r="AE75">
        <f>'IDT-1'!D75</f>
        <v>0</v>
      </c>
      <c r="AF75" s="26"/>
      <c r="AG75">
        <f t="shared" si="5"/>
        <v>18.45584308999684</v>
      </c>
      <c r="AI75" s="75">
        <f>PXIL!L75</f>
        <v>0</v>
      </c>
      <c r="AJ75" s="75">
        <f>PXIL!R75</f>
        <v>0</v>
      </c>
      <c r="AK75" s="75">
        <f>RTM_IEX!L75</f>
        <v>9.65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5.0002314707652422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4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0.16438838076840001</v>
      </c>
      <c r="AD76">
        <f t="shared" si="4"/>
        <v>18.45584308999684</v>
      </c>
      <c r="AE76">
        <f>'IDT-1'!D76</f>
        <v>0</v>
      </c>
      <c r="AF76" s="26"/>
      <c r="AG76">
        <f t="shared" si="5"/>
        <v>18.45584308999684</v>
      </c>
      <c r="AI76" s="75">
        <f>PXIL!L76</f>
        <v>0</v>
      </c>
      <c r="AJ76" s="75">
        <f>PXIL!R76</f>
        <v>0</v>
      </c>
      <c r="AK76" s="75">
        <f>RTM_IEX!L76</f>
        <v>9.65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5.0002314707652422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4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0.16438838076840001</v>
      </c>
      <c r="AD77">
        <f t="shared" si="4"/>
        <v>18.45584308999684</v>
      </c>
      <c r="AE77">
        <f>'IDT-1'!D77</f>
        <v>0</v>
      </c>
      <c r="AF77" s="26"/>
      <c r="AG77">
        <f t="shared" si="5"/>
        <v>18.45584308999684</v>
      </c>
      <c r="AI77" s="75">
        <f>PXIL!L77</f>
        <v>0</v>
      </c>
      <c r="AJ77" s="75">
        <f>PXIL!R77</f>
        <v>0</v>
      </c>
      <c r="AK77" s="75">
        <f>RTM_IEX!L77</f>
        <v>9.65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5.0002314707652422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4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0.16438838076840001</v>
      </c>
      <c r="AD78">
        <f t="shared" si="4"/>
        <v>18.45584308999684</v>
      </c>
      <c r="AE78">
        <f>'IDT-1'!D78</f>
        <v>0</v>
      </c>
      <c r="AF78" s="26"/>
      <c r="AG78">
        <f t="shared" si="5"/>
        <v>18.45584308999684</v>
      </c>
      <c r="AI78" s="75">
        <f>PXIL!L78</f>
        <v>0</v>
      </c>
      <c r="AJ78" s="75">
        <f>PXIL!R78</f>
        <v>0</v>
      </c>
      <c r="AK78" s="75">
        <f>RTM_IEX!L78</f>
        <v>9.65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5.0002314707652422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4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0.23663638076839999</v>
      </c>
      <c r="AD79">
        <f t="shared" si="4"/>
        <v>26.593595089996843</v>
      </c>
      <c r="AE79">
        <f>'IDT-1'!D79</f>
        <v>0</v>
      </c>
      <c r="AF79" s="26"/>
      <c r="AG79">
        <f t="shared" si="5"/>
        <v>26.593595089996843</v>
      </c>
      <c r="AI79" s="75">
        <f>PXIL!L79</f>
        <v>0</v>
      </c>
      <c r="AJ79" s="75">
        <f>PXIL!R79</f>
        <v>0</v>
      </c>
      <c r="AK79" s="75">
        <f>RTM_IEX!L79</f>
        <v>17.86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5.0002314707652422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4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7.9468380768400002E-2</v>
      </c>
      <c r="AD80">
        <f t="shared" si="4"/>
        <v>8.8907630899968417</v>
      </c>
      <c r="AE80">
        <f>'IDT-1'!D80</f>
        <v>0</v>
      </c>
      <c r="AF80" s="26"/>
      <c r="AG80">
        <f t="shared" si="5"/>
        <v>8.8907630899968417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5.0002314707652422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4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7.9468380768400002E-2</v>
      </c>
      <c r="AD81">
        <f t="shared" si="4"/>
        <v>8.8907630899968417</v>
      </c>
      <c r="AE81">
        <f>'IDT-1'!D81</f>
        <v>0</v>
      </c>
      <c r="AF81" s="26"/>
      <c r="AG81">
        <f t="shared" si="5"/>
        <v>8.8907630899968417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5.0002314707652422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4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7.9468380768400002E-2</v>
      </c>
      <c r="AD82">
        <f t="shared" si="4"/>
        <v>8.8907630899968417</v>
      </c>
      <c r="AE82">
        <f>'IDT-1'!D82</f>
        <v>0</v>
      </c>
      <c r="AF82" s="26"/>
      <c r="AG82">
        <f t="shared" si="5"/>
        <v>8.8907630899968417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5.0002314707652422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4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7.9468380768400002E-2</v>
      </c>
      <c r="AD83">
        <f t="shared" si="4"/>
        <v>8.8907630899968417</v>
      </c>
      <c r="AE83">
        <f>'IDT-1'!D83</f>
        <v>0</v>
      </c>
      <c r="AF83" s="26"/>
      <c r="AG83">
        <f t="shared" si="5"/>
        <v>8.8907630899968417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5.0002314707652422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4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0.16438838076840001</v>
      </c>
      <c r="AD84">
        <f t="shared" si="4"/>
        <v>18.45584308999684</v>
      </c>
      <c r="AE84">
        <f>'IDT-1'!D84</f>
        <v>0</v>
      </c>
      <c r="AF84" s="26"/>
      <c r="AG84">
        <f t="shared" si="5"/>
        <v>18.45584308999684</v>
      </c>
      <c r="AI84" s="75">
        <f>PXIL!L84</f>
        <v>0</v>
      </c>
      <c r="AJ84" s="75">
        <f>PXIL!R84</f>
        <v>0</v>
      </c>
      <c r="AK84" s="75">
        <f>RTM_IEX!L84</f>
        <v>9.65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4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0.2238763807684</v>
      </c>
      <c r="AD85">
        <f t="shared" si="4"/>
        <v>25.156355089996843</v>
      </c>
      <c r="AE85">
        <f>'IDT-1'!D85</f>
        <v>0</v>
      </c>
      <c r="AF85" s="26"/>
      <c r="AG85">
        <f t="shared" si="5"/>
        <v>25.156355089996843</v>
      </c>
      <c r="AI85" s="75">
        <f>PXIL!L85</f>
        <v>0</v>
      </c>
      <c r="AJ85" s="75">
        <f>PXIL!R85</f>
        <v>0</v>
      </c>
      <c r="AK85" s="75">
        <f>RTM_IEX!L85</f>
        <v>16.41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4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0.1389563807684</v>
      </c>
      <c r="AD86">
        <f t="shared" si="4"/>
        <v>15.591275089996842</v>
      </c>
      <c r="AE86">
        <f>'IDT-1'!D86</f>
        <v>0</v>
      </c>
      <c r="AF86" s="26"/>
      <c r="AG86">
        <f t="shared" si="5"/>
        <v>15.591275089996842</v>
      </c>
      <c r="AI86" s="75">
        <f>PXIL!L86</f>
        <v>0</v>
      </c>
      <c r="AJ86" s="75">
        <f>PXIL!R86</f>
        <v>0</v>
      </c>
      <c r="AK86" s="75">
        <f>RTM_IEX!L86</f>
        <v>6.76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4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0.16438838076840001</v>
      </c>
      <c r="AD87">
        <f t="shared" si="4"/>
        <v>18.45584308999684</v>
      </c>
      <c r="AE87">
        <f>'IDT-1'!D87</f>
        <v>0</v>
      </c>
      <c r="AF87" s="26"/>
      <c r="AG87">
        <f t="shared" si="5"/>
        <v>18.45584308999684</v>
      </c>
      <c r="AI87" s="75">
        <f>PXIL!L87</f>
        <v>0</v>
      </c>
      <c r="AJ87" s="75">
        <f>PXIL!R87</f>
        <v>0</v>
      </c>
      <c r="AK87" s="75">
        <f>RTM_IEX!L87</f>
        <v>9.65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4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0.1559403807684</v>
      </c>
      <c r="AD88">
        <f t="shared" si="4"/>
        <v>17.50429108999684</v>
      </c>
      <c r="AE88">
        <f>'IDT-1'!D88</f>
        <v>0</v>
      </c>
      <c r="AF88" s="26"/>
      <c r="AG88">
        <f t="shared" si="5"/>
        <v>17.50429108999684</v>
      </c>
      <c r="AI88" s="75">
        <f>PXIL!L88</f>
        <v>0</v>
      </c>
      <c r="AJ88" s="75">
        <f>PXIL!R88</f>
        <v>0</v>
      </c>
      <c r="AK88" s="75">
        <f>RTM_IEX!L88</f>
        <v>8.69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4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0.14740438076840001</v>
      </c>
      <c r="AD89">
        <f t="shared" si="4"/>
        <v>16.542827089996841</v>
      </c>
      <c r="AE89">
        <f>'IDT-1'!D89</f>
        <v>0</v>
      </c>
      <c r="AF89" s="26"/>
      <c r="AG89">
        <f t="shared" si="5"/>
        <v>16.542827089996841</v>
      </c>
      <c r="AI89" s="75">
        <f>PXIL!L89</f>
        <v>0</v>
      </c>
      <c r="AJ89" s="75">
        <f>PXIL!R89</f>
        <v>0</v>
      </c>
      <c r="AK89" s="75">
        <f>RTM_IEX!L89</f>
        <v>7.72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4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0.14318038076840001</v>
      </c>
      <c r="AD90">
        <f t="shared" si="4"/>
        <v>16.067051089996845</v>
      </c>
      <c r="AE90">
        <f>'IDT-1'!D90</f>
        <v>0</v>
      </c>
      <c r="AF90" s="26"/>
      <c r="AG90">
        <f t="shared" si="5"/>
        <v>16.067051089996845</v>
      </c>
      <c r="AI90" s="75">
        <f>PXIL!L90</f>
        <v>0</v>
      </c>
      <c r="AJ90" s="75">
        <f>PXIL!R90</f>
        <v>0</v>
      </c>
      <c r="AK90" s="75">
        <f>RTM_IEX!L90</f>
        <v>7.24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4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0.19835638076840001</v>
      </c>
      <c r="AD91">
        <f t="shared" si="4"/>
        <v>22.281875089996841</v>
      </c>
      <c r="AE91">
        <f>'IDT-1'!D91</f>
        <v>0</v>
      </c>
      <c r="AF91" s="26"/>
      <c r="AG91">
        <f t="shared" si="5"/>
        <v>22.281875089996841</v>
      </c>
      <c r="AI91" s="75">
        <f>PXIL!L91</f>
        <v>0</v>
      </c>
      <c r="AJ91" s="75">
        <f>PXIL!R91</f>
        <v>0</v>
      </c>
      <c r="AK91" s="75">
        <f>RTM_IEX!L91</f>
        <v>13.51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4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0.1219723807684</v>
      </c>
      <c r="AD92">
        <f t="shared" si="4"/>
        <v>13.678259089996843</v>
      </c>
      <c r="AE92">
        <f>'IDT-1'!D92</f>
        <v>0</v>
      </c>
      <c r="AF92" s="26"/>
      <c r="AG92">
        <f t="shared" si="5"/>
        <v>13.678259089996843</v>
      </c>
      <c r="AI92" s="75">
        <f>PXIL!L92</f>
        <v>0</v>
      </c>
      <c r="AJ92" s="75">
        <f>PXIL!R92</f>
        <v>0</v>
      </c>
      <c r="AK92" s="75">
        <f>RTM_IEX!L92</f>
        <v>4.83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4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0.12619638076840001</v>
      </c>
      <c r="AD93">
        <f t="shared" si="4"/>
        <v>14.154035089996841</v>
      </c>
      <c r="AE93">
        <f>'IDT-1'!D93</f>
        <v>0</v>
      </c>
      <c r="AF93" s="26"/>
      <c r="AG93">
        <f t="shared" si="5"/>
        <v>14.154035089996841</v>
      </c>
      <c r="AI93" s="75">
        <f>PXIL!L93</f>
        <v>0</v>
      </c>
      <c r="AJ93" s="75">
        <f>PXIL!R93</f>
        <v>0</v>
      </c>
      <c r="AK93" s="75">
        <f>RTM_IEX!L93</f>
        <v>5.31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4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0.1219723807684</v>
      </c>
      <c r="AD94">
        <f t="shared" si="4"/>
        <v>13.678259089996843</v>
      </c>
      <c r="AE94">
        <f>'IDT-1'!D94</f>
        <v>0</v>
      </c>
      <c r="AF94" s="26"/>
      <c r="AG94">
        <f t="shared" si="5"/>
        <v>13.678259089996843</v>
      </c>
      <c r="AI94" s="75">
        <f>PXIL!L94</f>
        <v>0</v>
      </c>
      <c r="AJ94" s="75">
        <f>PXIL!R94</f>
        <v>0</v>
      </c>
      <c r="AK94" s="75">
        <f>RTM_IEX!L94</f>
        <v>4.83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4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0.11766038076840001</v>
      </c>
      <c r="AD95">
        <f t="shared" si="4"/>
        <v>13.192571089996841</v>
      </c>
      <c r="AE95">
        <f>'IDT-1'!D95</f>
        <v>0</v>
      </c>
      <c r="AF95" s="26"/>
      <c r="AG95">
        <f t="shared" si="5"/>
        <v>13.192571089996841</v>
      </c>
      <c r="AI95" s="75">
        <f>PXIL!L95</f>
        <v>0</v>
      </c>
      <c r="AJ95" s="75">
        <f>PXIL!R95</f>
        <v>0</v>
      </c>
      <c r="AK95" s="75">
        <f>RTM_IEX!L95</f>
        <v>4.34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4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0.1049883807684</v>
      </c>
      <c r="AD96">
        <f t="shared" si="4"/>
        <v>11.765243089996842</v>
      </c>
      <c r="AE96">
        <f>'IDT-1'!D96</f>
        <v>0</v>
      </c>
      <c r="AF96" s="26"/>
      <c r="AG96">
        <f t="shared" si="5"/>
        <v>11.765243089996842</v>
      </c>
      <c r="AI96" s="75">
        <f>PXIL!L96</f>
        <v>0</v>
      </c>
      <c r="AJ96" s="75">
        <f>PXIL!R96</f>
        <v>0</v>
      </c>
      <c r="AK96" s="75">
        <f>RTM_IEX!L96</f>
        <v>2.9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4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0.1729243807684</v>
      </c>
      <c r="AD97">
        <f t="shared" si="4"/>
        <v>19.417307089996839</v>
      </c>
      <c r="AE97">
        <f>'IDT-1'!D97</f>
        <v>0</v>
      </c>
      <c r="AF97" s="26"/>
      <c r="AG97">
        <f t="shared" si="5"/>
        <v>19.417307089996839</v>
      </c>
      <c r="AI97" s="75">
        <f>PXIL!L97</f>
        <v>0</v>
      </c>
      <c r="AJ97" s="75">
        <f>PXIL!R97</f>
        <v>0</v>
      </c>
      <c r="AK97" s="75">
        <f>RTM_IEX!L97</f>
        <v>10.62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4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8.8004380768400003E-2</v>
      </c>
      <c r="AD98">
        <f t="shared" si="4"/>
        <v>9.8522270899968429</v>
      </c>
      <c r="AE98">
        <f>'IDT-1'!D98</f>
        <v>0</v>
      </c>
      <c r="AF98" s="26"/>
      <c r="AG98">
        <f t="shared" si="5"/>
        <v>9.8522270899968429</v>
      </c>
      <c r="AI98" s="75">
        <f>PXIL!L98</f>
        <v>0</v>
      </c>
      <c r="AJ98" s="75">
        <f>PXIL!R98</f>
        <v>0</v>
      </c>
      <c r="AK98" s="75">
        <f>RTM_IEX!L98</f>
        <v>0.97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-7.1999999999999896E-4</v>
      </c>
      <c r="H99">
        <f t="shared" si="6"/>
        <v>0</v>
      </c>
      <c r="I99">
        <f t="shared" si="6"/>
        <v>0.12000555529836582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9.6000000000000002E-2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3.5981831384415998E-3</v>
      </c>
      <c r="AD99">
        <f t="shared" si="6"/>
        <v>0.4038398721599239</v>
      </c>
      <c r="AE99">
        <f t="shared" ref="AE99:AR99" si="7">SUM(AE3:AE98)/4000</f>
        <v>0</v>
      </c>
      <c r="AG99">
        <f t="shared" si="7"/>
        <v>0.4038398721599239</v>
      </c>
      <c r="AI99">
        <f t="shared" si="7"/>
        <v>0</v>
      </c>
      <c r="AJ99">
        <f t="shared" si="7"/>
        <v>0</v>
      </c>
      <c r="AK99">
        <f t="shared" si="7"/>
        <v>0.19215249999999992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2" activePane="bottomRight" state="frozen"/>
      <selection pane="topRight" activeCell="B1" sqref="B1"/>
      <selection pane="bottomLeft" activeCell="A3" sqref="A3"/>
      <selection pane="bottomRight" activeCell="B38" sqref="B38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213</v>
      </c>
      <c r="C1" s="31">
        <v>44691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44859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452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2">
        <v>73.715000000000003</v>
      </c>
      <c r="C12" s="202">
        <v>23.745000000000001</v>
      </c>
      <c r="D12" s="202">
        <v>1.3540000000000001</v>
      </c>
      <c r="E12" s="202">
        <v>1.1859999999999999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19.38</v>
      </c>
      <c r="C13" s="190">
        <v>9.9600000000000009</v>
      </c>
      <c r="D13" s="190">
        <v>70.34</v>
      </c>
      <c r="E13" s="201">
        <v>0.32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453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44859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14.474911000000001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0.1273792168</v>
      </c>
      <c r="AD3">
        <f>SUM(B3:AB3,AI3:AR3)-AC3</f>
        <v>14.347531783200001</v>
      </c>
      <c r="AE3">
        <v>0</v>
      </c>
      <c r="AF3" s="26"/>
      <c r="AG3">
        <f>SUM(AD3:AF3)</f>
        <v>14.347531783200001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13.698878000000001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0.12055012640000001</v>
      </c>
      <c r="AD4">
        <f t="shared" ref="AD4:AD67" si="1">SUM(B4:AB4,AI4:AR4)-AC4</f>
        <v>13.578327873600001</v>
      </c>
      <c r="AE4">
        <v>0</v>
      </c>
      <c r="AF4" s="26"/>
      <c r="AG4">
        <f t="shared" ref="AG4:AG67" si="2">SUM(AD4:AF4)</f>
        <v>13.578327873600001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14.474911000000001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6.47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0.18431521680000001</v>
      </c>
      <c r="AD5">
        <f t="shared" si="1"/>
        <v>20.760595783199999</v>
      </c>
      <c r="AE5">
        <v>0</v>
      </c>
      <c r="AF5" s="26"/>
      <c r="AG5">
        <f t="shared" si="2"/>
        <v>20.760595783199999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14.474911000000001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1.1599999999999999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0.13758721680000002</v>
      </c>
      <c r="AD6">
        <f t="shared" si="1"/>
        <v>15.497323783200001</v>
      </c>
      <c r="AE6">
        <v>0</v>
      </c>
      <c r="AF6" s="26"/>
      <c r="AG6">
        <f t="shared" si="2"/>
        <v>15.497323783200001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13.318809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0.11720551920000001</v>
      </c>
      <c r="AD7">
        <f t="shared" si="1"/>
        <v>13.201603480799999</v>
      </c>
      <c r="AE7">
        <v>0</v>
      </c>
      <c r="AF7" s="26"/>
      <c r="AG7">
        <f t="shared" si="2"/>
        <v>13.201603480799999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12.948976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0.11395098880000001</v>
      </c>
      <c r="AD8">
        <f t="shared" si="1"/>
        <v>12.835025011200001</v>
      </c>
      <c r="AE8">
        <v>0</v>
      </c>
      <c r="AF8" s="26"/>
      <c r="AG8">
        <f t="shared" si="2"/>
        <v>12.835025011200001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8.3509849999999997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7.3488668000000007E-2</v>
      </c>
      <c r="AD9">
        <f t="shared" si="1"/>
        <v>8.2774963320000001</v>
      </c>
      <c r="AE9">
        <v>0</v>
      </c>
      <c r="AF9" s="26"/>
      <c r="AG9">
        <f t="shared" si="2"/>
        <v>8.2774963320000001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10.947495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9.6337956000000002E-2</v>
      </c>
      <c r="AD10">
        <f t="shared" si="1"/>
        <v>10.851157044000001</v>
      </c>
      <c r="AE10">
        <v>0</v>
      </c>
      <c r="AF10" s="26"/>
      <c r="AG10">
        <f t="shared" si="2"/>
        <v>10.851157044000001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13.52947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0.119059336</v>
      </c>
      <c r="AD11">
        <f t="shared" si="1"/>
        <v>13.410410664</v>
      </c>
      <c r="AE11">
        <v>0</v>
      </c>
      <c r="AF11" s="26"/>
      <c r="AG11">
        <f t="shared" si="2"/>
        <v>13.410410664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14.474911000000001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1.74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0.14269121680000002</v>
      </c>
      <c r="AD12">
        <f t="shared" si="1"/>
        <v>16.072219783200001</v>
      </c>
      <c r="AE12">
        <v>0</v>
      </c>
      <c r="AF12" s="26"/>
      <c r="AG12">
        <f t="shared" si="2"/>
        <v>16.072219783200001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14.474911000000001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0.39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0.13081121680000002</v>
      </c>
      <c r="AD13">
        <f t="shared" si="1"/>
        <v>14.734099783200001</v>
      </c>
      <c r="AE13">
        <v>0</v>
      </c>
      <c r="AF13" s="26"/>
      <c r="AG13">
        <f t="shared" si="2"/>
        <v>14.734099783200001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14.474911000000001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2.0299999999999998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0.14524321680000002</v>
      </c>
      <c r="AD14">
        <f t="shared" si="1"/>
        <v>16.359667783199999</v>
      </c>
      <c r="AE14">
        <v>0</v>
      </c>
      <c r="AF14" s="26"/>
      <c r="AG14">
        <f t="shared" si="2"/>
        <v>16.359667783199999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14.474911000000001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4.25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0.16477921679999999</v>
      </c>
      <c r="AD15">
        <f t="shared" si="1"/>
        <v>18.560131783199999</v>
      </c>
      <c r="AE15">
        <v>0</v>
      </c>
      <c r="AF15" s="26"/>
      <c r="AG15">
        <f t="shared" si="2"/>
        <v>18.560131783199999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11.891781999999999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0.1046476816</v>
      </c>
      <c r="AD16">
        <f t="shared" si="1"/>
        <v>11.7871343184</v>
      </c>
      <c r="AE16">
        <v>0</v>
      </c>
      <c r="AF16" s="26"/>
      <c r="AG16">
        <f t="shared" si="2"/>
        <v>11.7871343184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14.474911000000001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4.34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0.16557121680000003</v>
      </c>
      <c r="AD17">
        <f t="shared" si="1"/>
        <v>18.649339783200002</v>
      </c>
      <c r="AE17">
        <v>0</v>
      </c>
      <c r="AF17" s="26"/>
      <c r="AG17">
        <f t="shared" si="2"/>
        <v>18.649339783200002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14.474911000000001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6.85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0.1876592168</v>
      </c>
      <c r="AD18">
        <f t="shared" si="1"/>
        <v>21.1372517832</v>
      </c>
      <c r="AE18">
        <v>0</v>
      </c>
      <c r="AF18" s="26"/>
      <c r="AG18">
        <f t="shared" si="2"/>
        <v>21.1372517832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14.474911000000001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9.65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0.21229921680000002</v>
      </c>
      <c r="AD19">
        <f t="shared" si="1"/>
        <v>23.912611783199999</v>
      </c>
      <c r="AE19">
        <v>0</v>
      </c>
      <c r="AF19" s="26"/>
      <c r="AG19">
        <f t="shared" si="2"/>
        <v>23.912611783199999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14.474911000000001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9.27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0.20895521680000004</v>
      </c>
      <c r="AD20">
        <f t="shared" si="1"/>
        <v>23.535955783200002</v>
      </c>
      <c r="AE20">
        <v>0</v>
      </c>
      <c r="AF20" s="26"/>
      <c r="AG20">
        <f t="shared" si="2"/>
        <v>23.535955783200002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14.474911000000001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9.27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0.20895521680000004</v>
      </c>
      <c r="AD21">
        <f t="shared" si="1"/>
        <v>23.535955783200002</v>
      </c>
      <c r="AE21">
        <v>0</v>
      </c>
      <c r="AF21" s="26"/>
      <c r="AG21">
        <f t="shared" si="2"/>
        <v>23.535955783200002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14.474911000000001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8.59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0.20297121680000002</v>
      </c>
      <c r="AD22">
        <f t="shared" si="1"/>
        <v>22.8619397832</v>
      </c>
      <c r="AE22">
        <v>0</v>
      </c>
      <c r="AF22" s="26"/>
      <c r="AG22">
        <f t="shared" si="2"/>
        <v>22.8619397832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14.474911000000001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1.54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0.14093121680000001</v>
      </c>
      <c r="AD23">
        <f t="shared" si="1"/>
        <v>15.873979783200001</v>
      </c>
      <c r="AE23">
        <v>0</v>
      </c>
      <c r="AF23" s="26"/>
      <c r="AG23">
        <f t="shared" si="2"/>
        <v>15.873979783200001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14.474911000000001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0.21229921680000002</v>
      </c>
      <c r="AD24">
        <f t="shared" si="1"/>
        <v>23.912611783199999</v>
      </c>
      <c r="AE24">
        <v>0</v>
      </c>
      <c r="AF24" s="26"/>
      <c r="AG24">
        <f t="shared" si="2"/>
        <v>23.912611783199999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14.474911000000001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9.36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0.2097472168</v>
      </c>
      <c r="AD25">
        <f t="shared" si="1"/>
        <v>23.625163783199998</v>
      </c>
      <c r="AE25">
        <v>0</v>
      </c>
      <c r="AF25" s="26"/>
      <c r="AG25">
        <f t="shared" si="2"/>
        <v>23.625163783199998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14.474911000000001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0.21229921680000002</v>
      </c>
      <c r="AD26">
        <f t="shared" si="1"/>
        <v>23.912611783199999</v>
      </c>
      <c r="AE26">
        <v>0</v>
      </c>
      <c r="AF26" s="26"/>
      <c r="AG26">
        <f t="shared" si="2"/>
        <v>23.912611783199999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14.474911000000001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9.65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0.21229921680000002</v>
      </c>
      <c r="AD27">
        <f t="shared" si="1"/>
        <v>23.912611783199999</v>
      </c>
      <c r="AE27">
        <v>0</v>
      </c>
      <c r="AF27" s="26"/>
      <c r="AG27">
        <f t="shared" si="2"/>
        <v>23.912611783199999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14.474911000000001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0.21229921680000002</v>
      </c>
      <c r="AD28">
        <f t="shared" si="1"/>
        <v>23.912611783199999</v>
      </c>
      <c r="AE28">
        <v>0</v>
      </c>
      <c r="AF28" s="26"/>
      <c r="AG28">
        <f t="shared" si="2"/>
        <v>23.912611783199999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14.474911000000001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0.21229921680000002</v>
      </c>
      <c r="AD29">
        <f t="shared" si="1"/>
        <v>23.912611783199999</v>
      </c>
      <c r="AE29">
        <v>0</v>
      </c>
      <c r="AF29" s="26"/>
      <c r="AG29">
        <f t="shared" si="2"/>
        <v>23.912611783199999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14.474911000000001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5.21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0.1732272168</v>
      </c>
      <c r="AD30">
        <f t="shared" si="1"/>
        <v>19.511683783199999</v>
      </c>
      <c r="AE30">
        <v>0</v>
      </c>
      <c r="AF30" s="26"/>
      <c r="AG30">
        <f t="shared" si="2"/>
        <v>19.511683783199999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14.474911000000001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0.21229921680000002</v>
      </c>
      <c r="AD31">
        <f t="shared" si="1"/>
        <v>23.912611783199999</v>
      </c>
      <c r="AE31">
        <v>0</v>
      </c>
      <c r="AF31" s="26"/>
      <c r="AG31">
        <f t="shared" si="2"/>
        <v>23.912611783199999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14.474911000000001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0.21229921680000002</v>
      </c>
      <c r="AD32">
        <f t="shared" si="1"/>
        <v>23.912611783199999</v>
      </c>
      <c r="AE32">
        <v>0</v>
      </c>
      <c r="AF32" s="26"/>
      <c r="AG32">
        <f t="shared" si="2"/>
        <v>23.912611783199999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14.474911000000001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0.21229921680000002</v>
      </c>
      <c r="AD33">
        <f t="shared" si="1"/>
        <v>23.912611783199999</v>
      </c>
      <c r="AE33">
        <v>0</v>
      </c>
      <c r="AF33" s="26"/>
      <c r="AG33">
        <f t="shared" si="2"/>
        <v>23.912611783199999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14.474911000000001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9.65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0.21229921680000002</v>
      </c>
      <c r="AD34">
        <f t="shared" si="1"/>
        <v>23.912611783199999</v>
      </c>
      <c r="AE34">
        <v>0</v>
      </c>
      <c r="AF34" s="26"/>
      <c r="AG34">
        <f t="shared" si="2"/>
        <v>23.912611783199999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14.474911000000001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0.21229921680000002</v>
      </c>
      <c r="AD35">
        <f t="shared" si="1"/>
        <v>23.912611783199999</v>
      </c>
      <c r="AE35">
        <v>0</v>
      </c>
      <c r="AF35" s="26"/>
      <c r="AG35">
        <f t="shared" si="2"/>
        <v>23.912611783199999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14.474911000000001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0.21229921680000002</v>
      </c>
      <c r="AD36">
        <f t="shared" si="1"/>
        <v>23.912611783199999</v>
      </c>
      <c r="AE36">
        <v>0</v>
      </c>
      <c r="AF36" s="26"/>
      <c r="AG36">
        <f t="shared" si="2"/>
        <v>23.912611783199999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14.474911000000001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4.54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0.16733121680000002</v>
      </c>
      <c r="AD37">
        <f t="shared" si="1"/>
        <v>18.8475797832</v>
      </c>
      <c r="AE37">
        <v>0</v>
      </c>
      <c r="AF37" s="26"/>
      <c r="AG37">
        <f t="shared" si="2"/>
        <v>18.8475797832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14.474911000000001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0.21229921680000002</v>
      </c>
      <c r="AD38">
        <f t="shared" si="1"/>
        <v>23.912611783199999</v>
      </c>
      <c r="AE38">
        <v>0</v>
      </c>
      <c r="AF38" s="26"/>
      <c r="AG38">
        <f t="shared" si="2"/>
        <v>23.912611783199999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14.474911000000001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0.21229921680000002</v>
      </c>
      <c r="AD39">
        <f t="shared" si="1"/>
        <v>23.912611783199999</v>
      </c>
      <c r="AE39">
        <v>0</v>
      </c>
      <c r="AF39" s="26"/>
      <c r="AG39">
        <f t="shared" si="2"/>
        <v>23.912611783199999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14.474911000000001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0.21229921680000002</v>
      </c>
      <c r="AD40">
        <f t="shared" si="1"/>
        <v>23.912611783199999</v>
      </c>
      <c r="AE40">
        <v>0</v>
      </c>
      <c r="AF40" s="26"/>
      <c r="AG40">
        <f t="shared" si="2"/>
        <v>23.912611783199999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14.474911000000001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0.21229921680000002</v>
      </c>
      <c r="AD41">
        <f t="shared" si="1"/>
        <v>23.912611783199999</v>
      </c>
      <c r="AE41">
        <v>0</v>
      </c>
      <c r="AF41" s="26"/>
      <c r="AG41">
        <f t="shared" si="2"/>
        <v>23.912611783199999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14.474911000000001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0.21229921680000002</v>
      </c>
      <c r="AD42">
        <f t="shared" si="1"/>
        <v>23.912611783199999</v>
      </c>
      <c r="AE42">
        <v>0</v>
      </c>
      <c r="AF42" s="26"/>
      <c r="AG42">
        <f t="shared" si="2"/>
        <v>23.912611783199999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14.474911000000001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9.65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0.21229921680000002</v>
      </c>
      <c r="AD43">
        <f t="shared" si="1"/>
        <v>23.912611783199999</v>
      </c>
      <c r="AE43">
        <v>0</v>
      </c>
      <c r="AF43" s="26"/>
      <c r="AG43">
        <f t="shared" si="2"/>
        <v>23.912611783199999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14.474911000000001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4.83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0.16988321680000001</v>
      </c>
      <c r="AD44">
        <f t="shared" si="1"/>
        <v>19.135027783200002</v>
      </c>
      <c r="AE44">
        <v>0</v>
      </c>
      <c r="AF44" s="26"/>
      <c r="AG44">
        <f t="shared" si="2"/>
        <v>19.135027783200002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14.474911000000001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9.65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0.21229921680000002</v>
      </c>
      <c r="AD45">
        <f t="shared" si="1"/>
        <v>23.912611783199999</v>
      </c>
      <c r="AE45">
        <v>0</v>
      </c>
      <c r="AF45" s="26"/>
      <c r="AG45">
        <f t="shared" si="2"/>
        <v>23.912611783199999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14.474911000000001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9.4600000000000009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0.21062721680000002</v>
      </c>
      <c r="AD46">
        <f t="shared" si="1"/>
        <v>23.724283783200001</v>
      </c>
      <c r="AE46">
        <v>0</v>
      </c>
      <c r="AF46" s="26"/>
      <c r="AG46">
        <f t="shared" si="2"/>
        <v>23.724283783200001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14.474911000000001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0.21229921680000002</v>
      </c>
      <c r="AD47">
        <f t="shared" si="1"/>
        <v>23.912611783199999</v>
      </c>
      <c r="AE47">
        <v>0</v>
      </c>
      <c r="AF47" s="26"/>
      <c r="AG47">
        <f t="shared" si="2"/>
        <v>23.912611783199999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14.474911000000001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9.65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0.21229921680000002</v>
      </c>
      <c r="AD48">
        <f t="shared" si="1"/>
        <v>23.912611783199999</v>
      </c>
      <c r="AE48">
        <v>0</v>
      </c>
      <c r="AF48" s="26"/>
      <c r="AG48">
        <f t="shared" si="2"/>
        <v>23.912611783199999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14.474911000000001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9.4600000000000009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0.21062721680000002</v>
      </c>
      <c r="AD49">
        <f t="shared" si="1"/>
        <v>23.724283783200001</v>
      </c>
      <c r="AE49">
        <v>0</v>
      </c>
      <c r="AF49" s="26"/>
      <c r="AG49">
        <f t="shared" si="2"/>
        <v>23.724283783200001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14.474911000000001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9.65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0.21229921680000002</v>
      </c>
      <c r="AD50">
        <f t="shared" si="1"/>
        <v>23.912611783199999</v>
      </c>
      <c r="AE50">
        <v>0</v>
      </c>
      <c r="AF50" s="26"/>
      <c r="AG50">
        <f t="shared" si="2"/>
        <v>23.912611783199999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14.474911000000001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5.98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0.18000321680000003</v>
      </c>
      <c r="AD51">
        <f t="shared" si="1"/>
        <v>20.274907783200003</v>
      </c>
      <c r="AE51">
        <v>0</v>
      </c>
      <c r="AF51" s="26"/>
      <c r="AG51">
        <f t="shared" si="2"/>
        <v>20.274907783200003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14.474911000000001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0.21229921680000002</v>
      </c>
      <c r="AD52">
        <f t="shared" si="1"/>
        <v>23.912611783199999</v>
      </c>
      <c r="AE52">
        <v>0</v>
      </c>
      <c r="AF52" s="26"/>
      <c r="AG52">
        <f t="shared" si="2"/>
        <v>23.912611783199999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14.474911000000001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0.21229921680000002</v>
      </c>
      <c r="AD53">
        <f t="shared" si="1"/>
        <v>23.912611783199999</v>
      </c>
      <c r="AE53">
        <v>0</v>
      </c>
      <c r="AF53" s="26"/>
      <c r="AG53">
        <f t="shared" si="2"/>
        <v>23.912611783199999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14.474911000000001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0.21229921680000002</v>
      </c>
      <c r="AD54">
        <f t="shared" si="1"/>
        <v>23.912611783199999</v>
      </c>
      <c r="AE54">
        <v>0</v>
      </c>
      <c r="AF54" s="26"/>
      <c r="AG54">
        <f t="shared" si="2"/>
        <v>23.912611783199999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14.474911000000001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0.21229921680000002</v>
      </c>
      <c r="AD55">
        <f t="shared" si="1"/>
        <v>23.912611783199999</v>
      </c>
      <c r="AE55">
        <v>0</v>
      </c>
      <c r="AF55" s="26"/>
      <c r="AG55">
        <f t="shared" si="2"/>
        <v>23.912611783199999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14.474911000000001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0.21229921680000002</v>
      </c>
      <c r="AD56">
        <f t="shared" si="1"/>
        <v>23.912611783199999</v>
      </c>
      <c r="AE56">
        <v>0</v>
      </c>
      <c r="AF56" s="26"/>
      <c r="AG56">
        <f t="shared" si="2"/>
        <v>23.912611783199999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14.474911000000001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9.65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0.21229921680000002</v>
      </c>
      <c r="AD57">
        <f t="shared" si="1"/>
        <v>23.912611783199999</v>
      </c>
      <c r="AE57">
        <v>0</v>
      </c>
      <c r="AF57" s="26"/>
      <c r="AG57">
        <f t="shared" si="2"/>
        <v>23.912611783199999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14.474911000000001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0.1520192168</v>
      </c>
      <c r="AD58">
        <f t="shared" si="1"/>
        <v>17.1228917832</v>
      </c>
      <c r="AE58">
        <v>0</v>
      </c>
      <c r="AF58" s="26"/>
      <c r="AG58">
        <f t="shared" si="2"/>
        <v>17.1228917832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14.474911000000001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9.65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0.21229921680000002</v>
      </c>
      <c r="AD59">
        <f t="shared" si="1"/>
        <v>23.912611783199999</v>
      </c>
      <c r="AE59">
        <v>0</v>
      </c>
      <c r="AF59" s="26"/>
      <c r="AG59">
        <f t="shared" si="2"/>
        <v>23.912611783199999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14.474911000000001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0.21229921680000002</v>
      </c>
      <c r="AD60">
        <f t="shared" si="1"/>
        <v>23.912611783199999</v>
      </c>
      <c r="AE60">
        <v>0</v>
      </c>
      <c r="AF60" s="26"/>
      <c r="AG60">
        <f t="shared" si="2"/>
        <v>23.912611783199999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14.474911000000001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0.21229921680000002</v>
      </c>
      <c r="AD61">
        <f t="shared" si="1"/>
        <v>23.912611783199999</v>
      </c>
      <c r="AE61">
        <v>0</v>
      </c>
      <c r="AF61" s="26"/>
      <c r="AG61">
        <f t="shared" si="2"/>
        <v>23.912611783199999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14.474911000000001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0.21229921680000002</v>
      </c>
      <c r="AD62">
        <f t="shared" si="1"/>
        <v>23.912611783199999</v>
      </c>
      <c r="AE62">
        <v>0</v>
      </c>
      <c r="AF62" s="26"/>
      <c r="AG62">
        <f t="shared" si="2"/>
        <v>23.912611783199999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14.474911000000001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9.65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0.21229921680000002</v>
      </c>
      <c r="AD63">
        <f t="shared" si="1"/>
        <v>23.912611783199999</v>
      </c>
      <c r="AE63">
        <v>0</v>
      </c>
      <c r="AF63" s="26"/>
      <c r="AG63">
        <f t="shared" si="2"/>
        <v>23.912611783199999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14.474911000000001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0.21229921680000002</v>
      </c>
      <c r="AD64">
        <f t="shared" si="1"/>
        <v>23.912611783199999</v>
      </c>
      <c r="AE64">
        <v>0</v>
      </c>
      <c r="AF64" s="26"/>
      <c r="AG64">
        <f t="shared" si="2"/>
        <v>23.912611783199999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14.474911000000001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0.17665921680000002</v>
      </c>
      <c r="AD65">
        <f t="shared" si="1"/>
        <v>19.898251783199999</v>
      </c>
      <c r="AE65">
        <v>0</v>
      </c>
      <c r="AF65" s="26"/>
      <c r="AG65">
        <f t="shared" si="2"/>
        <v>19.898251783199999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14.474911000000001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0.21229921680000002</v>
      </c>
      <c r="AD66">
        <f t="shared" si="1"/>
        <v>23.912611783199999</v>
      </c>
      <c r="AE66">
        <v>0</v>
      </c>
      <c r="AF66" s="26"/>
      <c r="AG66">
        <f t="shared" si="2"/>
        <v>23.912611783199999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14.474911000000001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0.21229921680000002</v>
      </c>
      <c r="AD67">
        <f t="shared" si="1"/>
        <v>23.912611783199999</v>
      </c>
      <c r="AE67">
        <v>0</v>
      </c>
      <c r="AF67" s="26"/>
      <c r="AG67">
        <f t="shared" si="2"/>
        <v>23.912611783199999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14.474911000000001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0.21229921680000002</v>
      </c>
      <c r="AD68">
        <f t="shared" ref="AD68:AD98" si="4">SUM(B68:AB68,AI68:AR68)-AC68</f>
        <v>23.912611783199999</v>
      </c>
      <c r="AE68">
        <v>0</v>
      </c>
      <c r="AF68" s="26"/>
      <c r="AG68">
        <f t="shared" ref="AG68:AG98" si="5">SUM(AD68:AF68)</f>
        <v>23.912611783199999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14.474911000000001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0.21229921680000002</v>
      </c>
      <c r="AD69">
        <f t="shared" si="4"/>
        <v>23.912611783199999</v>
      </c>
      <c r="AE69">
        <v>0</v>
      </c>
      <c r="AF69" s="26"/>
      <c r="AG69">
        <f t="shared" si="5"/>
        <v>23.912611783199999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14.474911000000001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9.65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0.21229921680000002</v>
      </c>
      <c r="AD70">
        <f t="shared" si="4"/>
        <v>23.912611783199999</v>
      </c>
      <c r="AE70">
        <v>0</v>
      </c>
      <c r="AF70" s="26"/>
      <c r="AG70">
        <f t="shared" si="5"/>
        <v>23.912611783199999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14.474911000000001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0.21229921680000002</v>
      </c>
      <c r="AD71">
        <f t="shared" si="4"/>
        <v>23.912611783199999</v>
      </c>
      <c r="AE71">
        <v>0</v>
      </c>
      <c r="AF71" s="26"/>
      <c r="AG71">
        <f t="shared" si="5"/>
        <v>23.912611783199999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14.474911000000001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5.12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0.17243521680000001</v>
      </c>
      <c r="AD72">
        <f t="shared" si="4"/>
        <v>19.422475783199999</v>
      </c>
      <c r="AE72">
        <v>0</v>
      </c>
      <c r="AF72" s="26"/>
      <c r="AG72">
        <f t="shared" si="5"/>
        <v>19.422475783199999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14.474911000000001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0.21229921680000002</v>
      </c>
      <c r="AD73">
        <f t="shared" si="4"/>
        <v>23.912611783199999</v>
      </c>
      <c r="AE73">
        <v>0</v>
      </c>
      <c r="AF73" s="26"/>
      <c r="AG73">
        <f t="shared" si="5"/>
        <v>23.912611783199999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14.474911000000001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0.21229921680000002</v>
      </c>
      <c r="AD74">
        <f t="shared" si="4"/>
        <v>23.912611783199999</v>
      </c>
      <c r="AE74">
        <v>0</v>
      </c>
      <c r="AF74" s="26"/>
      <c r="AG74">
        <f t="shared" si="5"/>
        <v>23.912611783199999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14.474911000000001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0.21229921680000002</v>
      </c>
      <c r="AD75">
        <f t="shared" si="4"/>
        <v>23.912611783199999</v>
      </c>
      <c r="AE75">
        <v>0</v>
      </c>
      <c r="AF75" s="26"/>
      <c r="AG75">
        <f t="shared" si="5"/>
        <v>23.912611783199999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14.474911000000001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0.21229921680000002</v>
      </c>
      <c r="AD76">
        <f t="shared" si="4"/>
        <v>23.912611783199999</v>
      </c>
      <c r="AE76">
        <v>0</v>
      </c>
      <c r="AF76" s="26"/>
      <c r="AG76">
        <f t="shared" si="5"/>
        <v>23.912611783199999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14.474911000000001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9.65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0.21229921680000002</v>
      </c>
      <c r="AD77">
        <f t="shared" si="4"/>
        <v>23.912611783199999</v>
      </c>
      <c r="AE77">
        <v>0</v>
      </c>
      <c r="AF77" s="26"/>
      <c r="AG77">
        <f t="shared" si="5"/>
        <v>23.912611783199999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14.474911000000001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9.65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0.21229921680000002</v>
      </c>
      <c r="AD78">
        <f t="shared" si="4"/>
        <v>23.912611783199999</v>
      </c>
      <c r="AE78">
        <v>0</v>
      </c>
      <c r="AF78" s="26"/>
      <c r="AG78">
        <f t="shared" si="5"/>
        <v>23.912611783199999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14.474911000000001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0.15113921680000003</v>
      </c>
      <c r="AD79">
        <f t="shared" si="4"/>
        <v>17.023771783200001</v>
      </c>
      <c r="AE79">
        <v>0</v>
      </c>
      <c r="AF79" s="26"/>
      <c r="AG79">
        <f t="shared" si="5"/>
        <v>17.023771783200001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14.474911000000001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0.21229921680000002</v>
      </c>
      <c r="AD80">
        <f t="shared" si="4"/>
        <v>23.912611783199999</v>
      </c>
      <c r="AE80">
        <v>0</v>
      </c>
      <c r="AF80" s="26"/>
      <c r="AG80">
        <f t="shared" si="5"/>
        <v>23.912611783199999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14.474911000000001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0.21229921680000002</v>
      </c>
      <c r="AD81">
        <f t="shared" si="4"/>
        <v>23.912611783199999</v>
      </c>
      <c r="AE81">
        <v>0</v>
      </c>
      <c r="AF81" s="26"/>
      <c r="AG81">
        <f t="shared" si="5"/>
        <v>23.912611783199999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14.474911000000001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0.21229921680000002</v>
      </c>
      <c r="AD82">
        <f t="shared" si="4"/>
        <v>23.912611783199999</v>
      </c>
      <c r="AE82">
        <v>0</v>
      </c>
      <c r="AF82" s="26"/>
      <c r="AG82">
        <f t="shared" si="5"/>
        <v>23.912611783199999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14.474911000000001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0.21229921680000002</v>
      </c>
      <c r="AD83">
        <f t="shared" si="4"/>
        <v>23.912611783199999</v>
      </c>
      <c r="AE83">
        <v>0</v>
      </c>
      <c r="AF83" s="26"/>
      <c r="AG83">
        <f t="shared" si="5"/>
        <v>23.912611783199999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14.474911000000001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0.21229921680000002</v>
      </c>
      <c r="AD84">
        <f t="shared" si="4"/>
        <v>23.912611783199999</v>
      </c>
      <c r="AE84">
        <v>0</v>
      </c>
      <c r="AF84" s="26"/>
      <c r="AG84">
        <f t="shared" si="5"/>
        <v>23.912611783199999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14.474911000000001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0.21229921680000002</v>
      </c>
      <c r="AD85">
        <f t="shared" si="4"/>
        <v>23.912611783199999</v>
      </c>
      <c r="AE85">
        <v>0</v>
      </c>
      <c r="AF85" s="26"/>
      <c r="AG85">
        <f t="shared" si="5"/>
        <v>23.912611783199999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14.474911000000001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6.47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0.18431521680000001</v>
      </c>
      <c r="AD86">
        <f t="shared" si="4"/>
        <v>20.760595783199999</v>
      </c>
      <c r="AE86">
        <v>0</v>
      </c>
      <c r="AF86" s="26"/>
      <c r="AG86">
        <f t="shared" si="5"/>
        <v>20.760595783199999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14.474911000000001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0.21229921680000002</v>
      </c>
      <c r="AD87">
        <f t="shared" si="4"/>
        <v>23.912611783199999</v>
      </c>
      <c r="AE87">
        <v>0</v>
      </c>
      <c r="AF87" s="26"/>
      <c r="AG87">
        <f t="shared" si="5"/>
        <v>23.912611783199999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14.474911000000001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0.21229921680000002</v>
      </c>
      <c r="AD88">
        <f t="shared" si="4"/>
        <v>23.912611783199999</v>
      </c>
      <c r="AE88">
        <v>0</v>
      </c>
      <c r="AF88" s="26"/>
      <c r="AG88">
        <f t="shared" si="5"/>
        <v>23.912611783199999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14.474911000000001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0.21229921680000002</v>
      </c>
      <c r="AD89">
        <f t="shared" si="4"/>
        <v>23.912611783199999</v>
      </c>
      <c r="AE89">
        <v>0</v>
      </c>
      <c r="AF89" s="26"/>
      <c r="AG89">
        <f t="shared" si="5"/>
        <v>23.912611783199999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14.474911000000001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9.65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0.21229921680000002</v>
      </c>
      <c r="AD90">
        <f t="shared" si="4"/>
        <v>23.912611783199999</v>
      </c>
      <c r="AE90">
        <v>0</v>
      </c>
      <c r="AF90" s="26"/>
      <c r="AG90">
        <f t="shared" si="5"/>
        <v>23.912611783199999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14.474911000000001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9.65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0.21229921680000002</v>
      </c>
      <c r="AD91">
        <f t="shared" si="4"/>
        <v>23.912611783199999</v>
      </c>
      <c r="AE91">
        <v>0</v>
      </c>
      <c r="AF91" s="26"/>
      <c r="AG91">
        <f t="shared" si="5"/>
        <v>23.912611783199999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14.474911000000001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9.65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0.21229921680000002</v>
      </c>
      <c r="AD92">
        <f t="shared" si="4"/>
        <v>23.912611783199999</v>
      </c>
      <c r="AE92">
        <v>0</v>
      </c>
      <c r="AF92" s="26"/>
      <c r="AG92">
        <f t="shared" si="5"/>
        <v>23.912611783199999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14.474911000000001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0.97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0.13591521680000002</v>
      </c>
      <c r="AD93">
        <f t="shared" si="4"/>
        <v>15.3089957832</v>
      </c>
      <c r="AE93">
        <v>0</v>
      </c>
      <c r="AF93" s="26"/>
      <c r="AG93">
        <f t="shared" si="5"/>
        <v>15.3089957832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14.474911000000001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9.65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0.21229921680000002</v>
      </c>
      <c r="AD94">
        <f t="shared" si="4"/>
        <v>23.912611783199999</v>
      </c>
      <c r="AE94">
        <v>0</v>
      </c>
      <c r="AF94" s="26"/>
      <c r="AG94">
        <f t="shared" si="5"/>
        <v>23.912611783199999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14.474911000000001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9.65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0.21229921680000002</v>
      </c>
      <c r="AD95">
        <f t="shared" si="4"/>
        <v>23.912611783199999</v>
      </c>
      <c r="AE95">
        <v>0</v>
      </c>
      <c r="AF95" s="26"/>
      <c r="AG95">
        <f t="shared" si="5"/>
        <v>23.912611783199999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14.474911000000001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7.72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0.19531521680000002</v>
      </c>
      <c r="AD96">
        <f t="shared" si="4"/>
        <v>21.9995957832</v>
      </c>
      <c r="AE96">
        <v>0</v>
      </c>
      <c r="AF96" s="26"/>
      <c r="AG96">
        <f t="shared" si="5"/>
        <v>21.9995957832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14.474911000000001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7.91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0.19698721680000003</v>
      </c>
      <c r="AD97">
        <f t="shared" si="4"/>
        <v>22.187923783200002</v>
      </c>
      <c r="AE97">
        <v>0</v>
      </c>
      <c r="AF97" s="26"/>
      <c r="AG97">
        <f t="shared" si="5"/>
        <v>22.187923783200002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14.474911000000001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5.69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0.17745121680000001</v>
      </c>
      <c r="AD98">
        <f t="shared" si="4"/>
        <v>19.987459783199998</v>
      </c>
      <c r="AE98">
        <v>0</v>
      </c>
      <c r="AF98" s="26"/>
      <c r="AG98">
        <f t="shared" si="5"/>
        <v>19.987459783199998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0.34323836850000039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0.18217999999999984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4.6236816428000035E-3</v>
      </c>
      <c r="AD99">
        <f t="shared" si="6"/>
        <v>0.52079468685719954</v>
      </c>
      <c r="AE99">
        <f t="shared" ref="AE99:AR99" si="8">SUM(AE3:AE98)/4000</f>
        <v>0</v>
      </c>
      <c r="AG99">
        <f t="shared" si="8"/>
        <v>0.52079468685719954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44859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'[1]25'!B5</f>
        <v>120</v>
      </c>
      <c r="C3" s="16">
        <f>'[1]25'!C5</f>
        <v>0</v>
      </c>
      <c r="D3" s="16">
        <f>'[1]25'!D5</f>
        <v>203</v>
      </c>
      <c r="E3" s="16">
        <f>'[1]25'!E5</f>
        <v>0</v>
      </c>
      <c r="F3" s="15">
        <f>SUM(B3:E3)</f>
        <v>323</v>
      </c>
      <c r="G3" s="15">
        <f>'[1]25'!H5</f>
        <v>-0.5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'[1]25'!B6</f>
        <v>120</v>
      </c>
      <c r="C4" s="16">
        <f>'[1]25'!C6</f>
        <v>0</v>
      </c>
      <c r="D4" s="16">
        <f>'[1]25'!D6</f>
        <v>203</v>
      </c>
      <c r="E4" s="16">
        <f>'[1]25'!E6</f>
        <v>0</v>
      </c>
      <c r="F4" s="15">
        <f>SUM(B4:E4)</f>
        <v>323</v>
      </c>
      <c r="G4" s="15">
        <f>'[1]25'!H6</f>
        <v>-0.5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'[1]25'!B7</f>
        <v>120</v>
      </c>
      <c r="C5" s="16">
        <f>'[1]25'!C7</f>
        <v>0</v>
      </c>
      <c r="D5" s="16">
        <f>'[1]25'!D7</f>
        <v>203</v>
      </c>
      <c r="E5" s="16">
        <f>'[1]25'!E7</f>
        <v>0</v>
      </c>
      <c r="F5" s="15">
        <f t="shared" ref="F5:F68" si="6">SUM(B5:E5)</f>
        <v>323</v>
      </c>
      <c r="G5" s="15">
        <f>'[1]25'!H7</f>
        <v>-0.5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'[1]25'!B8</f>
        <v>120</v>
      </c>
      <c r="C6" s="16">
        <f>'[1]25'!C8</f>
        <v>0</v>
      </c>
      <c r="D6" s="16">
        <f>'[1]25'!D8</f>
        <v>203</v>
      </c>
      <c r="E6" s="16">
        <f>'[1]25'!E8</f>
        <v>0</v>
      </c>
      <c r="F6" s="15">
        <f t="shared" si="6"/>
        <v>323</v>
      </c>
      <c r="G6" s="15">
        <f>'[1]25'!H8</f>
        <v>-0.5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'[1]25'!B9</f>
        <v>120</v>
      </c>
      <c r="C7" s="16">
        <f>'[1]25'!C9</f>
        <v>0</v>
      </c>
      <c r="D7" s="16">
        <f>'[1]25'!D9</f>
        <v>203</v>
      </c>
      <c r="E7" s="16">
        <f>'[1]25'!E9</f>
        <v>0</v>
      </c>
      <c r="F7" s="15">
        <f t="shared" si="6"/>
        <v>323</v>
      </c>
      <c r="G7" s="15">
        <f>'[1]25'!H9</f>
        <v>-0.5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'[1]25'!B10</f>
        <v>120</v>
      </c>
      <c r="C8" s="16">
        <f>'[1]25'!C10</f>
        <v>0</v>
      </c>
      <c r="D8" s="16">
        <f>'[1]25'!D10</f>
        <v>203</v>
      </c>
      <c r="E8" s="16">
        <f>'[1]25'!E10</f>
        <v>0</v>
      </c>
      <c r="F8" s="15">
        <f t="shared" si="6"/>
        <v>323</v>
      </c>
      <c r="G8" s="15">
        <f>'[1]25'!H10</f>
        <v>-0.5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'[1]25'!B11</f>
        <v>120</v>
      </c>
      <c r="C9" s="16">
        <f>'[1]25'!C11</f>
        <v>0</v>
      </c>
      <c r="D9" s="16">
        <f>'[1]25'!D11</f>
        <v>203</v>
      </c>
      <c r="E9" s="16">
        <f>'[1]25'!E11</f>
        <v>0</v>
      </c>
      <c r="F9" s="15">
        <f t="shared" si="6"/>
        <v>323</v>
      </c>
      <c r="G9" s="15">
        <f>'[1]25'!H11</f>
        <v>-0.5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'[1]25'!B12</f>
        <v>120</v>
      </c>
      <c r="C10" s="16">
        <f>'[1]25'!C12</f>
        <v>0</v>
      </c>
      <c r="D10" s="16">
        <f>'[1]25'!D12</f>
        <v>203</v>
      </c>
      <c r="E10" s="16">
        <f>'[1]25'!E12</f>
        <v>0</v>
      </c>
      <c r="F10" s="15">
        <f t="shared" si="6"/>
        <v>323</v>
      </c>
      <c r="G10" s="15">
        <f>'[1]25'!H12</f>
        <v>-0.5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'[1]25'!B13</f>
        <v>120</v>
      </c>
      <c r="C11" s="16">
        <f>'[1]25'!C13</f>
        <v>0</v>
      </c>
      <c r="D11" s="16">
        <f>'[1]25'!D13</f>
        <v>203</v>
      </c>
      <c r="E11" s="16">
        <f>'[1]25'!E13</f>
        <v>0</v>
      </c>
      <c r="F11" s="15">
        <f t="shared" si="6"/>
        <v>323</v>
      </c>
      <c r="G11" s="15">
        <f>'[1]25'!H13</f>
        <v>-0.5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'[1]25'!B14</f>
        <v>120</v>
      </c>
      <c r="C12" s="16">
        <f>'[1]25'!C14</f>
        <v>0</v>
      </c>
      <c r="D12" s="16">
        <f>'[1]25'!D14</f>
        <v>203</v>
      </c>
      <c r="E12" s="16">
        <f>'[1]25'!E14</f>
        <v>0</v>
      </c>
      <c r="F12" s="15">
        <f t="shared" si="6"/>
        <v>323</v>
      </c>
      <c r="G12" s="15">
        <f>'[1]25'!H14</f>
        <v>-0.5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'[1]25'!B15</f>
        <v>120</v>
      </c>
      <c r="C13" s="16">
        <f>'[1]25'!C15</f>
        <v>0</v>
      </c>
      <c r="D13" s="16">
        <f>'[1]25'!D15</f>
        <v>203</v>
      </c>
      <c r="E13" s="16">
        <f>'[1]25'!E15</f>
        <v>0</v>
      </c>
      <c r="F13" s="15">
        <f t="shared" si="6"/>
        <v>323</v>
      </c>
      <c r="G13" s="15">
        <f>'[1]25'!H15</f>
        <v>-0.5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'[1]25'!B16</f>
        <v>120</v>
      </c>
      <c r="C14" s="16">
        <f>'[1]25'!C16</f>
        <v>0</v>
      </c>
      <c r="D14" s="16">
        <f>'[1]25'!D16</f>
        <v>203</v>
      </c>
      <c r="E14" s="16">
        <f>'[1]25'!E16</f>
        <v>0</v>
      </c>
      <c r="F14" s="15">
        <f t="shared" si="6"/>
        <v>323</v>
      </c>
      <c r="G14" s="15">
        <f>'[1]25'!H16</f>
        <v>-0.5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'[1]25'!B17</f>
        <v>120</v>
      </c>
      <c r="C15" s="16">
        <f>'[1]25'!C17</f>
        <v>0</v>
      </c>
      <c r="D15" s="16">
        <f>'[1]25'!D17</f>
        <v>203</v>
      </c>
      <c r="E15" s="16">
        <f>'[1]25'!E17</f>
        <v>0</v>
      </c>
      <c r="F15" s="15">
        <f t="shared" si="6"/>
        <v>323</v>
      </c>
      <c r="G15" s="15">
        <f>'[1]25'!H17</f>
        <v>-0.5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'[1]25'!B18</f>
        <v>120</v>
      </c>
      <c r="C16" s="16">
        <f>'[1]25'!C18</f>
        <v>0</v>
      </c>
      <c r="D16" s="16">
        <f>'[1]25'!D18</f>
        <v>203</v>
      </c>
      <c r="E16" s="16">
        <f>'[1]25'!E18</f>
        <v>0</v>
      </c>
      <c r="F16" s="15">
        <f t="shared" si="6"/>
        <v>323</v>
      </c>
      <c r="G16" s="15">
        <f>'[1]25'!H18</f>
        <v>-0.5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'[1]25'!B19</f>
        <v>120</v>
      </c>
      <c r="C17" s="16">
        <f>'[1]25'!C19</f>
        <v>0</v>
      </c>
      <c r="D17" s="16">
        <f>'[1]25'!D19</f>
        <v>203</v>
      </c>
      <c r="E17" s="16">
        <f>'[1]25'!E19</f>
        <v>0</v>
      </c>
      <c r="F17" s="15">
        <f t="shared" si="6"/>
        <v>323</v>
      </c>
      <c r="G17" s="15">
        <f>'[1]25'!H19</f>
        <v>-0.5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'[1]25'!B20</f>
        <v>120</v>
      </c>
      <c r="C18" s="16">
        <f>'[1]25'!C20</f>
        <v>0</v>
      </c>
      <c r="D18" s="16">
        <f>'[1]25'!D20</f>
        <v>203</v>
      </c>
      <c r="E18" s="16">
        <f>'[1]25'!E20</f>
        <v>0</v>
      </c>
      <c r="F18" s="15">
        <f t="shared" si="6"/>
        <v>323</v>
      </c>
      <c r="G18" s="15">
        <f>'[1]25'!H20</f>
        <v>-0.5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'[1]25'!B21</f>
        <v>120</v>
      </c>
      <c r="C19" s="16">
        <f>'[1]25'!C21</f>
        <v>0</v>
      </c>
      <c r="D19" s="16">
        <f>'[1]25'!D21</f>
        <v>203</v>
      </c>
      <c r="E19" s="16">
        <f>'[1]25'!E21</f>
        <v>0</v>
      </c>
      <c r="F19" s="15">
        <f t="shared" si="6"/>
        <v>323</v>
      </c>
      <c r="G19" s="15">
        <f>'[1]25'!H21</f>
        <v>-0.5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'[1]25'!B22</f>
        <v>120</v>
      </c>
      <c r="C20" s="16">
        <f>'[1]25'!C22</f>
        <v>0</v>
      </c>
      <c r="D20" s="16">
        <f>'[1]25'!D22</f>
        <v>203</v>
      </c>
      <c r="E20" s="16">
        <f>'[1]25'!E22</f>
        <v>0</v>
      </c>
      <c r="F20" s="15">
        <f t="shared" si="6"/>
        <v>323</v>
      </c>
      <c r="G20" s="15">
        <f>'[1]25'!H22</f>
        <v>-0.5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'[1]25'!B23</f>
        <v>120</v>
      </c>
      <c r="C21" s="16">
        <f>'[1]25'!C23</f>
        <v>0</v>
      </c>
      <c r="D21" s="16">
        <f>'[1]25'!D23</f>
        <v>203</v>
      </c>
      <c r="E21" s="16">
        <f>'[1]25'!E23</f>
        <v>0</v>
      </c>
      <c r="F21" s="15">
        <f t="shared" si="6"/>
        <v>323</v>
      </c>
      <c r="G21" s="15">
        <f>'[1]25'!H23</f>
        <v>-0.5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'[1]25'!B24</f>
        <v>120</v>
      </c>
      <c r="C22" s="16">
        <f>'[1]25'!C24</f>
        <v>0</v>
      </c>
      <c r="D22" s="16">
        <f>'[1]25'!D24</f>
        <v>203</v>
      </c>
      <c r="E22" s="16">
        <f>'[1]25'!E24</f>
        <v>0</v>
      </c>
      <c r="F22" s="15">
        <f t="shared" si="6"/>
        <v>323</v>
      </c>
      <c r="G22" s="15">
        <f>'[1]25'!H24</f>
        <v>-0.5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'[1]25'!B25</f>
        <v>120</v>
      </c>
      <c r="C23" s="16">
        <f>'[1]25'!C25</f>
        <v>0</v>
      </c>
      <c r="D23" s="16">
        <f>'[1]25'!D25</f>
        <v>203</v>
      </c>
      <c r="E23" s="16">
        <f>'[1]25'!E25</f>
        <v>0</v>
      </c>
      <c r="F23" s="15">
        <f t="shared" si="6"/>
        <v>323</v>
      </c>
      <c r="G23" s="15">
        <f>'[1]25'!H25</f>
        <v>-0.5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'[1]25'!B26</f>
        <v>120</v>
      </c>
      <c r="C24" s="16">
        <f>'[1]25'!C26</f>
        <v>0</v>
      </c>
      <c r="D24" s="16">
        <f>'[1]25'!D26</f>
        <v>203</v>
      </c>
      <c r="E24" s="16">
        <f>'[1]25'!E26</f>
        <v>0</v>
      </c>
      <c r="F24" s="15">
        <f t="shared" si="6"/>
        <v>323</v>
      </c>
      <c r="G24" s="15">
        <f>'[1]25'!H26</f>
        <v>-0.5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'[1]25'!B27</f>
        <v>120</v>
      </c>
      <c r="C25" s="16">
        <f>'[1]25'!C27</f>
        <v>0</v>
      </c>
      <c r="D25" s="16">
        <f>'[1]25'!D27</f>
        <v>203</v>
      </c>
      <c r="E25" s="16">
        <f>'[1]25'!E27</f>
        <v>0</v>
      </c>
      <c r="F25" s="15">
        <f t="shared" si="6"/>
        <v>323</v>
      </c>
      <c r="G25" s="15">
        <f>'[1]25'!H27</f>
        <v>-0.5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'[1]25'!B28</f>
        <v>120</v>
      </c>
      <c r="C26" s="16">
        <f>'[1]25'!C28</f>
        <v>0</v>
      </c>
      <c r="D26" s="16">
        <f>'[1]25'!D28</f>
        <v>203</v>
      </c>
      <c r="E26" s="16">
        <f>'[1]25'!E28</f>
        <v>0</v>
      </c>
      <c r="F26" s="15">
        <f t="shared" si="6"/>
        <v>323</v>
      </c>
      <c r="G26" s="15">
        <f>'[1]25'!H28</f>
        <v>-0.5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'[1]25'!B29</f>
        <v>120</v>
      </c>
      <c r="C27" s="16">
        <f>'[1]25'!C29</f>
        <v>0</v>
      </c>
      <c r="D27" s="16">
        <f>'[1]25'!D29</f>
        <v>203</v>
      </c>
      <c r="E27" s="16">
        <f>'[1]25'!E29</f>
        <v>0</v>
      </c>
      <c r="F27" s="15">
        <f t="shared" si="6"/>
        <v>323</v>
      </c>
      <c r="G27" s="15">
        <f>'[1]25'!H29</f>
        <v>-0.5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'[1]25'!B30</f>
        <v>120</v>
      </c>
      <c r="C28" s="16">
        <f>'[1]25'!C30</f>
        <v>0</v>
      </c>
      <c r="D28" s="16">
        <f>'[1]25'!D30</f>
        <v>203</v>
      </c>
      <c r="E28" s="16">
        <f>'[1]25'!E30</f>
        <v>0</v>
      </c>
      <c r="F28" s="15">
        <f t="shared" si="6"/>
        <v>323</v>
      </c>
      <c r="G28" s="15">
        <f>'[1]25'!H30</f>
        <v>-0.5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'[1]25'!B31</f>
        <v>120</v>
      </c>
      <c r="C29" s="16">
        <f>'[1]25'!C31</f>
        <v>0</v>
      </c>
      <c r="D29" s="16">
        <f>'[1]25'!D31</f>
        <v>203</v>
      </c>
      <c r="E29" s="16">
        <f>'[1]25'!E31</f>
        <v>0</v>
      </c>
      <c r="F29" s="15">
        <f t="shared" si="6"/>
        <v>323</v>
      </c>
      <c r="G29" s="15">
        <f>'[1]25'!H31</f>
        <v>-0.5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'[1]25'!B32</f>
        <v>120</v>
      </c>
      <c r="C30" s="16">
        <f>'[1]25'!C32</f>
        <v>0</v>
      </c>
      <c r="D30" s="16">
        <f>'[1]25'!D32</f>
        <v>203</v>
      </c>
      <c r="E30" s="16">
        <f>'[1]25'!E32</f>
        <v>0</v>
      </c>
      <c r="F30" s="15">
        <f t="shared" si="6"/>
        <v>323</v>
      </c>
      <c r="G30" s="15">
        <f>'[1]25'!H32</f>
        <v>-0.5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'[1]25'!B33</f>
        <v>120</v>
      </c>
      <c r="C31" s="16">
        <f>'[1]25'!C33</f>
        <v>0</v>
      </c>
      <c r="D31" s="16">
        <f>'[1]25'!D33</f>
        <v>203</v>
      </c>
      <c r="E31" s="16">
        <f>'[1]25'!E33</f>
        <v>0</v>
      </c>
      <c r="F31" s="15">
        <f t="shared" si="6"/>
        <v>323</v>
      </c>
      <c r="G31" s="15">
        <f>'[1]25'!H33</f>
        <v>-0.5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'[1]25'!B34</f>
        <v>120</v>
      </c>
      <c r="C32" s="16">
        <f>'[1]25'!C34</f>
        <v>0</v>
      </c>
      <c r="D32" s="16">
        <f>'[1]25'!D34</f>
        <v>203</v>
      </c>
      <c r="E32" s="16">
        <f>'[1]25'!E34</f>
        <v>0</v>
      </c>
      <c r="F32" s="15">
        <f t="shared" si="6"/>
        <v>323</v>
      </c>
      <c r="G32" s="15">
        <f>'[1]25'!H34</f>
        <v>-0.5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'[1]25'!B35</f>
        <v>120</v>
      </c>
      <c r="C33" s="16">
        <f>'[1]25'!C35</f>
        <v>0</v>
      </c>
      <c r="D33" s="16">
        <f>'[1]25'!D35</f>
        <v>203</v>
      </c>
      <c r="E33" s="16">
        <f>'[1]25'!E35</f>
        <v>0</v>
      </c>
      <c r="F33" s="15">
        <f t="shared" si="6"/>
        <v>323</v>
      </c>
      <c r="G33" s="15">
        <f>'[1]25'!H35</f>
        <v>-0.5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'[1]25'!B36</f>
        <v>120</v>
      </c>
      <c r="C34" s="16">
        <f>'[1]25'!C36</f>
        <v>0</v>
      </c>
      <c r="D34" s="16">
        <f>'[1]25'!D36</f>
        <v>203</v>
      </c>
      <c r="E34" s="16">
        <f>'[1]25'!E36</f>
        <v>0</v>
      </c>
      <c r="F34" s="15">
        <f t="shared" si="6"/>
        <v>323</v>
      </c>
      <c r="G34" s="15">
        <f>'[1]25'!H36</f>
        <v>-0.5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'[1]25'!B37</f>
        <v>120</v>
      </c>
      <c r="C35" s="16">
        <f>'[1]25'!C37</f>
        <v>0</v>
      </c>
      <c r="D35" s="16">
        <f>'[1]25'!D37</f>
        <v>203</v>
      </c>
      <c r="E35" s="16">
        <f>'[1]25'!E37</f>
        <v>0</v>
      </c>
      <c r="F35" s="15">
        <f t="shared" si="6"/>
        <v>323</v>
      </c>
      <c r="G35" s="15">
        <f>'[1]25'!H37</f>
        <v>-0.5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'[1]25'!B38</f>
        <v>120</v>
      </c>
      <c r="C36" s="16">
        <f>'[1]25'!C38</f>
        <v>0</v>
      </c>
      <c r="D36" s="16">
        <f>'[1]25'!D38</f>
        <v>203</v>
      </c>
      <c r="E36" s="16">
        <f>'[1]25'!E38</f>
        <v>0</v>
      </c>
      <c r="F36" s="15">
        <f t="shared" si="6"/>
        <v>323</v>
      </c>
      <c r="G36" s="15">
        <f>'[1]25'!H38</f>
        <v>-0.5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'[1]25'!B39</f>
        <v>120</v>
      </c>
      <c r="C37" s="16">
        <f>'[1]25'!C39</f>
        <v>0</v>
      </c>
      <c r="D37" s="16">
        <f>'[1]25'!D39</f>
        <v>203</v>
      </c>
      <c r="E37" s="16">
        <f>'[1]25'!E39</f>
        <v>0</v>
      </c>
      <c r="F37" s="15">
        <f t="shared" si="6"/>
        <v>323</v>
      </c>
      <c r="G37" s="15">
        <f>'[1]25'!H39</f>
        <v>-0.5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'[1]25'!B40</f>
        <v>120</v>
      </c>
      <c r="C38" s="16">
        <f>'[1]25'!C40</f>
        <v>0</v>
      </c>
      <c r="D38" s="16">
        <f>'[1]25'!D40</f>
        <v>203</v>
      </c>
      <c r="E38" s="16">
        <f>'[1]25'!E40</f>
        <v>0</v>
      </c>
      <c r="F38" s="15">
        <f t="shared" si="6"/>
        <v>323</v>
      </c>
      <c r="G38" s="15">
        <f>'[1]25'!H40</f>
        <v>-0.5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'[1]25'!B41</f>
        <v>120</v>
      </c>
      <c r="C39" s="16">
        <f>'[1]25'!C41</f>
        <v>0</v>
      </c>
      <c r="D39" s="16">
        <f>'[1]25'!D41</f>
        <v>203</v>
      </c>
      <c r="E39" s="16">
        <f>'[1]25'!E41</f>
        <v>0</v>
      </c>
      <c r="F39" s="15">
        <f t="shared" si="6"/>
        <v>323</v>
      </c>
      <c r="G39" s="15">
        <f>'[1]25'!H41</f>
        <v>-0.5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'[1]25'!B42</f>
        <v>120</v>
      </c>
      <c r="C40" s="16">
        <f>'[1]25'!C42</f>
        <v>0</v>
      </c>
      <c r="D40" s="16">
        <f>'[1]25'!D42</f>
        <v>203</v>
      </c>
      <c r="E40" s="16">
        <f>'[1]25'!E42</f>
        <v>0</v>
      </c>
      <c r="F40" s="15">
        <f t="shared" si="6"/>
        <v>323</v>
      </c>
      <c r="G40" s="15">
        <f>'[1]25'!H42</f>
        <v>-0.5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'[1]25'!B43</f>
        <v>120</v>
      </c>
      <c r="C41" s="16">
        <f>'[1]25'!C43</f>
        <v>0</v>
      </c>
      <c r="D41" s="16">
        <f>'[1]25'!D43</f>
        <v>203</v>
      </c>
      <c r="E41" s="16">
        <f>'[1]25'!E43</f>
        <v>0</v>
      </c>
      <c r="F41" s="15">
        <f t="shared" si="6"/>
        <v>323</v>
      </c>
      <c r="G41" s="15">
        <f>'[1]25'!H43</f>
        <v>-0.5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'[1]25'!B44</f>
        <v>120</v>
      </c>
      <c r="C42" s="16">
        <f>'[1]25'!C44</f>
        <v>0</v>
      </c>
      <c r="D42" s="16">
        <f>'[1]25'!D44</f>
        <v>203</v>
      </c>
      <c r="E42" s="16">
        <f>'[1]25'!E44</f>
        <v>0</v>
      </c>
      <c r="F42" s="15">
        <f t="shared" si="6"/>
        <v>323</v>
      </c>
      <c r="G42" s="15">
        <f>'[1]25'!H44</f>
        <v>-0.5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'[1]25'!B45</f>
        <v>120</v>
      </c>
      <c r="C43" s="16">
        <f>'[1]25'!C45</f>
        <v>0</v>
      </c>
      <c r="D43" s="16">
        <f>'[1]25'!D45</f>
        <v>203</v>
      </c>
      <c r="E43" s="16">
        <f>'[1]25'!E45</f>
        <v>0</v>
      </c>
      <c r="F43" s="15">
        <f t="shared" si="6"/>
        <v>323</v>
      </c>
      <c r="G43" s="15">
        <f>'[1]25'!H45</f>
        <v>-0.5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'[1]25'!B46</f>
        <v>120</v>
      </c>
      <c r="C44" s="16">
        <f>'[1]25'!C46</f>
        <v>0</v>
      </c>
      <c r="D44" s="16">
        <f>'[1]25'!D46</f>
        <v>203</v>
      </c>
      <c r="E44" s="16">
        <f>'[1]25'!E46</f>
        <v>0</v>
      </c>
      <c r="F44" s="15">
        <f t="shared" si="6"/>
        <v>323</v>
      </c>
      <c r="G44" s="15">
        <f>'[1]25'!H46</f>
        <v>-0.5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'[1]25'!B47</f>
        <v>120</v>
      </c>
      <c r="C45" s="16">
        <f>'[1]25'!C47</f>
        <v>0</v>
      </c>
      <c r="D45" s="16">
        <f>'[1]25'!D47</f>
        <v>203</v>
      </c>
      <c r="E45" s="16">
        <f>'[1]25'!E47</f>
        <v>0</v>
      </c>
      <c r="F45" s="15">
        <f t="shared" si="6"/>
        <v>323</v>
      </c>
      <c r="G45" s="15">
        <f>'[1]25'!H47</f>
        <v>-0.5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'[1]25'!B48</f>
        <v>120</v>
      </c>
      <c r="C46" s="16">
        <f>'[1]25'!C48</f>
        <v>0</v>
      </c>
      <c r="D46" s="16">
        <f>'[1]25'!D48</f>
        <v>203</v>
      </c>
      <c r="E46" s="16">
        <f>'[1]25'!E48</f>
        <v>0</v>
      </c>
      <c r="F46" s="15">
        <f t="shared" si="6"/>
        <v>323</v>
      </c>
      <c r="G46" s="15">
        <f>'[1]25'!H48</f>
        <v>-0.5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'[1]25'!B49</f>
        <v>120</v>
      </c>
      <c r="C47" s="16">
        <f>'[1]25'!C49</f>
        <v>0</v>
      </c>
      <c r="D47" s="16">
        <f>'[1]25'!D49</f>
        <v>203</v>
      </c>
      <c r="E47" s="16">
        <f>'[1]25'!E49</f>
        <v>0</v>
      </c>
      <c r="F47" s="15">
        <f t="shared" si="6"/>
        <v>323</v>
      </c>
      <c r="G47" s="15">
        <f>'[1]25'!H49</f>
        <v>-0.5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'[1]25'!B50</f>
        <v>120</v>
      </c>
      <c r="C48" s="16">
        <f>'[1]25'!C50</f>
        <v>0</v>
      </c>
      <c r="D48" s="16">
        <f>'[1]25'!D50</f>
        <v>203</v>
      </c>
      <c r="E48" s="16">
        <f>'[1]25'!E50</f>
        <v>0</v>
      </c>
      <c r="F48" s="15">
        <f t="shared" si="6"/>
        <v>323</v>
      </c>
      <c r="G48" s="15">
        <f>'[1]25'!H50</f>
        <v>-0.5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'[1]25'!B51</f>
        <v>120</v>
      </c>
      <c r="C49" s="16">
        <f>'[1]25'!C51</f>
        <v>0</v>
      </c>
      <c r="D49" s="16">
        <f>'[1]25'!D51</f>
        <v>203</v>
      </c>
      <c r="E49" s="16">
        <f>'[1]25'!E51</f>
        <v>0</v>
      </c>
      <c r="F49" s="15">
        <f t="shared" si="6"/>
        <v>323</v>
      </c>
      <c r="G49" s="15">
        <f>'[1]25'!H51</f>
        <v>-0.5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'[1]25'!B52</f>
        <v>120</v>
      </c>
      <c r="C50" s="16">
        <f>'[1]25'!C52</f>
        <v>0</v>
      </c>
      <c r="D50" s="16">
        <f>'[1]25'!D52</f>
        <v>203</v>
      </c>
      <c r="E50" s="16">
        <f>'[1]25'!E52</f>
        <v>0</v>
      </c>
      <c r="F50" s="15">
        <f t="shared" si="6"/>
        <v>323</v>
      </c>
      <c r="G50" s="15">
        <f>'[1]25'!H52</f>
        <v>-0.5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'[1]25'!B53</f>
        <v>120</v>
      </c>
      <c r="C51" s="16">
        <f>'[1]25'!C53</f>
        <v>0</v>
      </c>
      <c r="D51" s="16">
        <f>'[1]25'!D53</f>
        <v>203</v>
      </c>
      <c r="E51" s="16">
        <f>'[1]25'!E53</f>
        <v>0</v>
      </c>
      <c r="F51" s="15">
        <f t="shared" si="6"/>
        <v>323</v>
      </c>
      <c r="G51" s="15">
        <f>'[1]25'!H53</f>
        <v>-0.5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'[1]25'!B54</f>
        <v>120</v>
      </c>
      <c r="C52" s="16">
        <f>'[1]25'!C54</f>
        <v>0</v>
      </c>
      <c r="D52" s="16">
        <f>'[1]25'!D54</f>
        <v>203</v>
      </c>
      <c r="E52" s="16">
        <f>'[1]25'!E54</f>
        <v>0</v>
      </c>
      <c r="F52" s="15">
        <f t="shared" si="6"/>
        <v>323</v>
      </c>
      <c r="G52" s="15">
        <f>'[1]25'!H54</f>
        <v>-0.5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'[1]25'!B55</f>
        <v>120</v>
      </c>
      <c r="C53" s="16">
        <f>'[1]25'!C55</f>
        <v>0</v>
      </c>
      <c r="D53" s="16">
        <f>'[1]25'!D55</f>
        <v>203</v>
      </c>
      <c r="E53" s="16">
        <f>'[1]25'!E55</f>
        <v>0</v>
      </c>
      <c r="F53" s="15">
        <f t="shared" si="6"/>
        <v>323</v>
      </c>
      <c r="G53" s="15">
        <f>'[1]25'!H55</f>
        <v>-0.5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'[1]25'!B56</f>
        <v>120</v>
      </c>
      <c r="C54" s="16">
        <f>'[1]25'!C56</f>
        <v>0</v>
      </c>
      <c r="D54" s="16">
        <f>'[1]25'!D56</f>
        <v>203</v>
      </c>
      <c r="E54" s="16">
        <f>'[1]25'!E56</f>
        <v>0</v>
      </c>
      <c r="F54" s="15">
        <f t="shared" si="6"/>
        <v>323</v>
      </c>
      <c r="G54" s="15">
        <f>'[1]25'!H56</f>
        <v>-0.5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'[1]25'!B57</f>
        <v>120</v>
      </c>
      <c r="C55" s="16">
        <f>'[1]25'!C57</f>
        <v>0</v>
      </c>
      <c r="D55" s="16">
        <f>'[1]25'!D57</f>
        <v>203</v>
      </c>
      <c r="E55" s="16">
        <f>'[1]25'!E57</f>
        <v>0</v>
      </c>
      <c r="F55" s="15">
        <f t="shared" si="6"/>
        <v>323</v>
      </c>
      <c r="G55" s="15">
        <f>'[1]25'!H57</f>
        <v>-0.5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'[1]25'!B58</f>
        <v>120</v>
      </c>
      <c r="C56" s="16">
        <f>'[1]25'!C58</f>
        <v>0</v>
      </c>
      <c r="D56" s="16">
        <f>'[1]25'!D58</f>
        <v>203</v>
      </c>
      <c r="E56" s="16">
        <f>'[1]25'!E58</f>
        <v>0</v>
      </c>
      <c r="F56" s="15">
        <f t="shared" si="6"/>
        <v>323</v>
      </c>
      <c r="G56" s="15">
        <f>'[1]25'!H58</f>
        <v>-0.5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'[1]25'!B59</f>
        <v>120</v>
      </c>
      <c r="C57" s="16">
        <f>'[1]25'!C59</f>
        <v>0</v>
      </c>
      <c r="D57" s="16">
        <f>'[1]25'!D59</f>
        <v>203</v>
      </c>
      <c r="E57" s="16">
        <f>'[1]25'!E59</f>
        <v>0</v>
      </c>
      <c r="F57" s="15">
        <f t="shared" si="6"/>
        <v>323</v>
      </c>
      <c r="G57" s="15">
        <f>'[1]25'!H59</f>
        <v>-0.5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'[1]25'!B60</f>
        <v>120</v>
      </c>
      <c r="C58" s="16">
        <f>'[1]25'!C60</f>
        <v>0</v>
      </c>
      <c r="D58" s="16">
        <f>'[1]25'!D60</f>
        <v>203</v>
      </c>
      <c r="E58" s="16">
        <f>'[1]25'!E60</f>
        <v>0</v>
      </c>
      <c r="F58" s="15">
        <f t="shared" si="6"/>
        <v>323</v>
      </c>
      <c r="G58" s="15">
        <f>'[1]25'!H60</f>
        <v>-0.5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'[1]25'!B61</f>
        <v>120</v>
      </c>
      <c r="C59" s="16">
        <f>'[1]25'!C61</f>
        <v>0</v>
      </c>
      <c r="D59" s="16">
        <f>'[1]25'!D61</f>
        <v>203</v>
      </c>
      <c r="E59" s="16">
        <f>'[1]25'!E61</f>
        <v>0</v>
      </c>
      <c r="F59" s="15">
        <f t="shared" si="6"/>
        <v>323</v>
      </c>
      <c r="G59" s="15">
        <f>'[1]25'!H61</f>
        <v>-0.5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'[1]25'!B62</f>
        <v>120</v>
      </c>
      <c r="C60" s="16">
        <f>'[1]25'!C62</f>
        <v>0</v>
      </c>
      <c r="D60" s="16">
        <f>'[1]25'!D62</f>
        <v>203</v>
      </c>
      <c r="E60" s="16">
        <f>'[1]25'!E62</f>
        <v>0</v>
      </c>
      <c r="F60" s="15">
        <f t="shared" si="6"/>
        <v>323</v>
      </c>
      <c r="G60" s="15">
        <f>'[1]25'!H62</f>
        <v>-0.5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'[1]25'!B63</f>
        <v>120</v>
      </c>
      <c r="C61" s="16">
        <f>'[1]25'!C63</f>
        <v>0</v>
      </c>
      <c r="D61" s="16">
        <f>'[1]25'!D63</f>
        <v>203</v>
      </c>
      <c r="E61" s="16">
        <f>'[1]25'!E63</f>
        <v>0</v>
      </c>
      <c r="F61" s="15">
        <f t="shared" si="6"/>
        <v>323</v>
      </c>
      <c r="G61" s="15">
        <f>'[1]25'!H63</f>
        <v>-0.5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'[1]25'!B64</f>
        <v>120</v>
      </c>
      <c r="C62" s="16">
        <f>'[1]25'!C64</f>
        <v>0</v>
      </c>
      <c r="D62" s="16">
        <f>'[1]25'!D64</f>
        <v>203</v>
      </c>
      <c r="E62" s="16">
        <f>'[1]25'!E64</f>
        <v>0</v>
      </c>
      <c r="F62" s="15">
        <f t="shared" si="6"/>
        <v>323</v>
      </c>
      <c r="G62" s="15">
        <f>'[1]25'!H64</f>
        <v>-0.5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'[1]25'!B65</f>
        <v>120</v>
      </c>
      <c r="C63" s="16">
        <f>'[1]25'!C65</f>
        <v>0</v>
      </c>
      <c r="D63" s="16">
        <f>'[1]25'!D65</f>
        <v>203</v>
      </c>
      <c r="E63" s="16">
        <f>'[1]25'!E65</f>
        <v>0</v>
      </c>
      <c r="F63" s="15">
        <f t="shared" si="6"/>
        <v>323</v>
      </c>
      <c r="G63" s="15">
        <f>'[1]25'!H65</f>
        <v>-0.5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'[1]25'!B66</f>
        <v>120</v>
      </c>
      <c r="C64" s="16">
        <f>'[1]25'!C66</f>
        <v>0</v>
      </c>
      <c r="D64" s="16">
        <f>'[1]25'!D66</f>
        <v>203</v>
      </c>
      <c r="E64" s="16">
        <f>'[1]25'!E66</f>
        <v>0</v>
      </c>
      <c r="F64" s="15">
        <f t="shared" si="6"/>
        <v>323</v>
      </c>
      <c r="G64" s="15">
        <f>'[1]25'!H66</f>
        <v>-0.5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'[1]25'!B67</f>
        <v>120</v>
      </c>
      <c r="C65" s="16">
        <f>'[1]25'!C67</f>
        <v>0</v>
      </c>
      <c r="D65" s="16">
        <f>'[1]25'!D67</f>
        <v>203</v>
      </c>
      <c r="E65" s="16">
        <f>'[1]25'!E67</f>
        <v>0</v>
      </c>
      <c r="F65" s="15">
        <f t="shared" si="6"/>
        <v>323</v>
      </c>
      <c r="G65" s="15">
        <f>'[1]25'!H67</f>
        <v>-0.5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'[1]25'!B68</f>
        <v>120</v>
      </c>
      <c r="C66" s="16">
        <f>'[1]25'!C68</f>
        <v>0</v>
      </c>
      <c r="D66" s="16">
        <f>'[1]25'!D68</f>
        <v>203</v>
      </c>
      <c r="E66" s="16">
        <f>'[1]25'!E68</f>
        <v>0</v>
      </c>
      <c r="F66" s="15">
        <f t="shared" si="6"/>
        <v>323</v>
      </c>
      <c r="G66" s="15">
        <f>'[1]25'!H68</f>
        <v>-0.5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'[1]25'!B69</f>
        <v>120</v>
      </c>
      <c r="C67" s="16">
        <f>'[1]25'!C69</f>
        <v>0</v>
      </c>
      <c r="D67" s="16">
        <f>'[1]25'!D69</f>
        <v>203</v>
      </c>
      <c r="E67" s="16">
        <f>'[1]25'!E69</f>
        <v>0</v>
      </c>
      <c r="F67" s="15">
        <f t="shared" si="6"/>
        <v>323</v>
      </c>
      <c r="G67" s="15">
        <f>'[1]25'!H69</f>
        <v>-0.5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'[1]25'!B70</f>
        <v>120</v>
      </c>
      <c r="C68" s="16">
        <f>'[1]25'!C70</f>
        <v>0</v>
      </c>
      <c r="D68" s="16">
        <f>'[1]25'!D70</f>
        <v>203</v>
      </c>
      <c r="E68" s="16">
        <f>'[1]25'!E70</f>
        <v>0</v>
      </c>
      <c r="F68" s="15">
        <f t="shared" si="6"/>
        <v>323</v>
      </c>
      <c r="G68" s="15">
        <f>'[1]25'!H70</f>
        <v>-0.5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'[1]25'!B71</f>
        <v>120</v>
      </c>
      <c r="C69" s="16">
        <f>'[1]25'!C71</f>
        <v>0</v>
      </c>
      <c r="D69" s="16">
        <f>'[1]25'!D71</f>
        <v>203</v>
      </c>
      <c r="E69" s="16">
        <f>'[1]25'!E71</f>
        <v>0</v>
      </c>
      <c r="F69" s="15">
        <f t="shared" ref="F69:F98" si="17">SUM(B69:E69)</f>
        <v>323</v>
      </c>
      <c r="G69" s="15">
        <f>'[1]25'!H71</f>
        <v>-0.5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'[1]25'!B72</f>
        <v>120</v>
      </c>
      <c r="C70" s="16">
        <f>'[1]25'!C72</f>
        <v>0</v>
      </c>
      <c r="D70" s="16">
        <f>'[1]25'!D72</f>
        <v>203</v>
      </c>
      <c r="E70" s="16">
        <f>'[1]25'!E72</f>
        <v>0</v>
      </c>
      <c r="F70" s="15">
        <f t="shared" si="17"/>
        <v>323</v>
      </c>
      <c r="G70" s="15">
        <f>'[1]25'!H72</f>
        <v>-0.5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'[1]25'!B73</f>
        <v>120</v>
      </c>
      <c r="C71" s="16">
        <f>'[1]25'!C73</f>
        <v>0</v>
      </c>
      <c r="D71" s="16">
        <f>'[1]25'!D73</f>
        <v>203</v>
      </c>
      <c r="E71" s="16">
        <f>'[1]25'!E73</f>
        <v>0</v>
      </c>
      <c r="F71" s="15">
        <f t="shared" si="17"/>
        <v>323</v>
      </c>
      <c r="G71" s="15">
        <f>'[1]25'!H73</f>
        <v>-0.5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'[1]25'!B74</f>
        <v>120</v>
      </c>
      <c r="C72" s="16">
        <f>'[1]25'!C74</f>
        <v>0</v>
      </c>
      <c r="D72" s="16">
        <f>'[1]25'!D74</f>
        <v>203</v>
      </c>
      <c r="E72" s="16">
        <f>'[1]25'!E74</f>
        <v>0</v>
      </c>
      <c r="F72" s="15">
        <f t="shared" si="17"/>
        <v>323</v>
      </c>
      <c r="G72" s="15">
        <f>'[1]25'!H74</f>
        <v>-0.5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'[1]25'!B75</f>
        <v>120</v>
      </c>
      <c r="C73" s="16">
        <f>'[1]25'!C75</f>
        <v>0</v>
      </c>
      <c r="D73" s="16">
        <f>'[1]25'!D75</f>
        <v>203</v>
      </c>
      <c r="E73" s="16">
        <f>'[1]25'!E75</f>
        <v>0</v>
      </c>
      <c r="F73" s="15">
        <f t="shared" si="17"/>
        <v>323</v>
      </c>
      <c r="G73" s="15">
        <f>'[1]25'!H75</f>
        <v>-0.5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'[1]25'!B76</f>
        <v>120</v>
      </c>
      <c r="C74" s="16">
        <f>'[1]25'!C76</f>
        <v>0</v>
      </c>
      <c r="D74" s="16">
        <f>'[1]25'!D76</f>
        <v>203</v>
      </c>
      <c r="E74" s="16">
        <f>'[1]25'!E76</f>
        <v>0</v>
      </c>
      <c r="F74" s="15">
        <f t="shared" si="17"/>
        <v>323</v>
      </c>
      <c r="G74" s="15">
        <f>'[1]25'!H76</f>
        <v>-0.5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'[1]25'!B77</f>
        <v>120</v>
      </c>
      <c r="C75" s="16">
        <f>'[1]25'!C77</f>
        <v>0</v>
      </c>
      <c r="D75" s="16">
        <f>'[1]25'!D77</f>
        <v>203</v>
      </c>
      <c r="E75" s="16">
        <f>'[1]25'!E77</f>
        <v>0</v>
      </c>
      <c r="F75" s="15">
        <f t="shared" si="17"/>
        <v>323</v>
      </c>
      <c r="G75" s="15">
        <f>'[1]25'!H77</f>
        <v>-0.5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'[1]25'!B78</f>
        <v>120</v>
      </c>
      <c r="C76" s="16">
        <f>'[1]25'!C78</f>
        <v>0</v>
      </c>
      <c r="D76" s="16">
        <f>'[1]25'!D78</f>
        <v>203</v>
      </c>
      <c r="E76" s="16">
        <f>'[1]25'!E78</f>
        <v>0</v>
      </c>
      <c r="F76" s="15">
        <f t="shared" si="17"/>
        <v>323</v>
      </c>
      <c r="G76" s="15">
        <f>'[1]25'!H78</f>
        <v>-0.5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'[1]25'!B79</f>
        <v>120</v>
      </c>
      <c r="C77" s="16">
        <f>'[1]25'!C79</f>
        <v>0</v>
      </c>
      <c r="D77" s="16">
        <f>'[1]25'!D79</f>
        <v>203</v>
      </c>
      <c r="E77" s="16">
        <f>'[1]25'!E79</f>
        <v>0</v>
      </c>
      <c r="F77" s="15">
        <f t="shared" si="17"/>
        <v>323</v>
      </c>
      <c r="G77" s="15">
        <f>'[1]25'!H79</f>
        <v>-0.5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'[1]25'!B80</f>
        <v>120</v>
      </c>
      <c r="C78" s="16">
        <f>'[1]25'!C80</f>
        <v>0</v>
      </c>
      <c r="D78" s="16">
        <f>'[1]25'!D80</f>
        <v>203</v>
      </c>
      <c r="E78" s="16">
        <f>'[1]25'!E80</f>
        <v>0</v>
      </c>
      <c r="F78" s="15">
        <f t="shared" si="17"/>
        <v>323</v>
      </c>
      <c r="G78" s="15">
        <f>'[1]25'!H80</f>
        <v>-0.5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'[1]25'!B81</f>
        <v>120</v>
      </c>
      <c r="C79" s="16">
        <f>'[1]25'!C81</f>
        <v>0</v>
      </c>
      <c r="D79" s="16">
        <f>'[1]25'!D81</f>
        <v>203</v>
      </c>
      <c r="E79" s="16">
        <f>'[1]25'!E81</f>
        <v>0</v>
      </c>
      <c r="F79" s="15">
        <f t="shared" si="17"/>
        <v>323</v>
      </c>
      <c r="G79" s="15">
        <f>'[1]25'!H81</f>
        <v>-0.5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'[1]25'!B82</f>
        <v>120</v>
      </c>
      <c r="C80" s="16">
        <f>'[1]25'!C82</f>
        <v>0</v>
      </c>
      <c r="D80" s="16">
        <f>'[1]25'!D82</f>
        <v>203</v>
      </c>
      <c r="E80" s="16">
        <f>'[1]25'!E82</f>
        <v>0</v>
      </c>
      <c r="F80" s="15">
        <f t="shared" si="17"/>
        <v>323</v>
      </c>
      <c r="G80" s="15">
        <f>'[1]25'!H82</f>
        <v>-0.5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'[1]25'!B83</f>
        <v>120</v>
      </c>
      <c r="C81" s="16">
        <f>'[1]25'!C83</f>
        <v>0</v>
      </c>
      <c r="D81" s="16">
        <f>'[1]25'!D83</f>
        <v>203</v>
      </c>
      <c r="E81" s="16">
        <f>'[1]25'!E83</f>
        <v>0</v>
      </c>
      <c r="F81" s="15">
        <f t="shared" si="17"/>
        <v>323</v>
      </c>
      <c r="G81" s="15">
        <f>'[1]25'!H83</f>
        <v>-0.5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'[1]25'!B84</f>
        <v>120</v>
      </c>
      <c r="C82" s="16">
        <f>'[1]25'!C84</f>
        <v>0</v>
      </c>
      <c r="D82" s="16">
        <f>'[1]25'!D84</f>
        <v>203</v>
      </c>
      <c r="E82" s="16">
        <f>'[1]25'!E84</f>
        <v>0</v>
      </c>
      <c r="F82" s="15">
        <f t="shared" si="17"/>
        <v>323</v>
      </c>
      <c r="G82" s="15">
        <f>'[1]25'!H84</f>
        <v>-0.5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'[1]25'!B85</f>
        <v>120</v>
      </c>
      <c r="C83" s="16">
        <f>'[1]25'!C85</f>
        <v>0</v>
      </c>
      <c r="D83" s="16">
        <f>'[1]25'!D85</f>
        <v>203</v>
      </c>
      <c r="E83" s="16">
        <f>'[1]25'!E85</f>
        <v>0</v>
      </c>
      <c r="F83" s="15">
        <f t="shared" si="17"/>
        <v>323</v>
      </c>
      <c r="G83" s="15">
        <f>'[1]25'!H85</f>
        <v>-0.5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'[1]25'!B86</f>
        <v>120</v>
      </c>
      <c r="C84" s="16">
        <f>'[1]25'!C86</f>
        <v>0</v>
      </c>
      <c r="D84" s="16">
        <f>'[1]25'!D86</f>
        <v>203</v>
      </c>
      <c r="E84" s="16">
        <f>'[1]25'!E86</f>
        <v>0</v>
      </c>
      <c r="F84" s="15">
        <f t="shared" si="17"/>
        <v>323</v>
      </c>
      <c r="G84" s="15">
        <f>'[1]25'!H86</f>
        <v>-0.5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'[1]25'!B87</f>
        <v>120</v>
      </c>
      <c r="C85" s="16">
        <f>'[1]25'!C87</f>
        <v>0</v>
      </c>
      <c r="D85" s="16">
        <f>'[1]25'!D87</f>
        <v>203</v>
      </c>
      <c r="E85" s="16">
        <f>'[1]25'!E87</f>
        <v>0</v>
      </c>
      <c r="F85" s="15">
        <f t="shared" si="17"/>
        <v>323</v>
      </c>
      <c r="G85" s="15">
        <f>'[1]25'!H87</f>
        <v>-0.5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'[1]25'!B88</f>
        <v>120</v>
      </c>
      <c r="C86" s="16">
        <f>'[1]25'!C88</f>
        <v>0</v>
      </c>
      <c r="D86" s="16">
        <f>'[1]25'!D88</f>
        <v>203</v>
      </c>
      <c r="E86" s="16">
        <f>'[1]25'!E88</f>
        <v>0</v>
      </c>
      <c r="F86" s="15">
        <f t="shared" si="17"/>
        <v>323</v>
      </c>
      <c r="G86" s="15">
        <f>'[1]25'!H88</f>
        <v>-0.5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'[1]25'!B89</f>
        <v>120</v>
      </c>
      <c r="C87" s="16">
        <f>'[1]25'!C89</f>
        <v>0</v>
      </c>
      <c r="D87" s="16">
        <f>'[1]25'!D89</f>
        <v>203</v>
      </c>
      <c r="E87" s="16">
        <f>'[1]25'!E89</f>
        <v>0</v>
      </c>
      <c r="F87" s="15">
        <f t="shared" si="17"/>
        <v>323</v>
      </c>
      <c r="G87" s="15">
        <f>'[1]25'!H89</f>
        <v>-0.5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'[1]25'!B90</f>
        <v>120</v>
      </c>
      <c r="C88" s="16">
        <f>'[1]25'!C90</f>
        <v>0</v>
      </c>
      <c r="D88" s="16">
        <f>'[1]25'!D90</f>
        <v>203</v>
      </c>
      <c r="E88" s="16">
        <f>'[1]25'!E90</f>
        <v>0</v>
      </c>
      <c r="F88" s="15">
        <f t="shared" si="17"/>
        <v>323</v>
      </c>
      <c r="G88" s="15">
        <f>'[1]25'!H90</f>
        <v>-0.5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'[1]25'!B91</f>
        <v>120</v>
      </c>
      <c r="C89" s="16">
        <f>'[1]25'!C91</f>
        <v>0</v>
      </c>
      <c r="D89" s="16">
        <f>'[1]25'!D91</f>
        <v>203</v>
      </c>
      <c r="E89" s="16">
        <f>'[1]25'!E91</f>
        <v>0</v>
      </c>
      <c r="F89" s="15">
        <f t="shared" si="17"/>
        <v>323</v>
      </c>
      <c r="G89" s="15">
        <f>'[1]25'!H91</f>
        <v>-0.5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'[1]25'!B92</f>
        <v>120</v>
      </c>
      <c r="C90" s="16">
        <f>'[1]25'!C92</f>
        <v>0</v>
      </c>
      <c r="D90" s="16">
        <f>'[1]25'!D92</f>
        <v>203</v>
      </c>
      <c r="E90" s="16">
        <f>'[1]25'!E92</f>
        <v>0</v>
      </c>
      <c r="F90" s="15">
        <f t="shared" si="17"/>
        <v>323</v>
      </c>
      <c r="G90" s="15">
        <f>'[1]25'!H92</f>
        <v>-0.5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'[1]25'!B93</f>
        <v>120</v>
      </c>
      <c r="C91" s="16">
        <f>'[1]25'!C93</f>
        <v>0</v>
      </c>
      <c r="D91" s="16">
        <f>'[1]25'!D93</f>
        <v>203</v>
      </c>
      <c r="E91" s="16">
        <f>'[1]25'!E93</f>
        <v>0</v>
      </c>
      <c r="F91" s="15">
        <f t="shared" si="17"/>
        <v>323</v>
      </c>
      <c r="G91" s="15">
        <f>'[1]25'!H93</f>
        <v>-0.5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'[1]25'!B94</f>
        <v>120</v>
      </c>
      <c r="C92" s="16">
        <f>'[1]25'!C94</f>
        <v>0</v>
      </c>
      <c r="D92" s="16">
        <f>'[1]25'!D94</f>
        <v>203</v>
      </c>
      <c r="E92" s="16">
        <f>'[1]25'!E94</f>
        <v>0</v>
      </c>
      <c r="F92" s="15">
        <f t="shared" si="17"/>
        <v>323</v>
      </c>
      <c r="G92" s="15">
        <f>'[1]25'!H94</f>
        <v>-0.5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'[1]25'!B95</f>
        <v>120</v>
      </c>
      <c r="C93" s="16">
        <f>'[1]25'!C95</f>
        <v>0</v>
      </c>
      <c r="D93" s="16">
        <f>'[1]25'!D95</f>
        <v>203</v>
      </c>
      <c r="E93" s="16">
        <f>'[1]25'!E95</f>
        <v>0</v>
      </c>
      <c r="F93" s="15">
        <f t="shared" si="17"/>
        <v>323</v>
      </c>
      <c r="G93" s="15">
        <f>'[1]25'!H95</f>
        <v>-0.5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'[1]25'!B96</f>
        <v>120</v>
      </c>
      <c r="C94" s="16">
        <f>'[1]25'!C96</f>
        <v>0</v>
      </c>
      <c r="D94" s="16">
        <f>'[1]25'!D96</f>
        <v>203</v>
      </c>
      <c r="E94" s="16">
        <f>'[1]25'!E96</f>
        <v>0</v>
      </c>
      <c r="F94" s="15">
        <f t="shared" si="17"/>
        <v>323</v>
      </c>
      <c r="G94" s="15">
        <f>'[1]25'!H96</f>
        <v>-0.5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'[1]25'!B97</f>
        <v>120</v>
      </c>
      <c r="C95" s="16">
        <f>'[1]25'!C97</f>
        <v>0</v>
      </c>
      <c r="D95" s="16">
        <f>'[1]25'!D97</f>
        <v>203</v>
      </c>
      <c r="E95" s="16">
        <f>'[1]25'!E97</f>
        <v>0</v>
      </c>
      <c r="F95" s="15">
        <f t="shared" si="17"/>
        <v>323</v>
      </c>
      <c r="G95" s="15">
        <f>'[1]25'!H97</f>
        <v>-0.5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'[1]25'!B98</f>
        <v>120</v>
      </c>
      <c r="C96" s="16">
        <f>'[1]25'!C98</f>
        <v>0</v>
      </c>
      <c r="D96" s="16">
        <f>'[1]25'!D98</f>
        <v>203</v>
      </c>
      <c r="E96" s="16">
        <f>'[1]25'!E98</f>
        <v>0</v>
      </c>
      <c r="F96" s="15">
        <f t="shared" si="17"/>
        <v>323</v>
      </c>
      <c r="G96" s="15">
        <f>'[1]25'!H98</f>
        <v>-0.5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'[1]25'!B99</f>
        <v>120</v>
      </c>
      <c r="C97" s="16">
        <f>'[1]25'!C99</f>
        <v>0</v>
      </c>
      <c r="D97" s="16">
        <f>'[1]25'!D99</f>
        <v>203</v>
      </c>
      <c r="E97" s="16">
        <f>'[1]25'!E99</f>
        <v>0</v>
      </c>
      <c r="F97" s="15">
        <f t="shared" si="17"/>
        <v>323</v>
      </c>
      <c r="G97" s="15">
        <f>'[1]25'!H99</f>
        <v>-0.5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'[1]25'!B100</f>
        <v>120</v>
      </c>
      <c r="C98" s="16">
        <f>'[1]25'!C100</f>
        <v>0</v>
      </c>
      <c r="D98" s="16">
        <f>'[1]25'!D100</f>
        <v>203</v>
      </c>
      <c r="E98" s="16">
        <f>'[1]25'!E100</f>
        <v>0</v>
      </c>
      <c r="F98" s="15">
        <f t="shared" si="17"/>
        <v>323</v>
      </c>
      <c r="G98" s="15">
        <f>'[1]25'!H100</f>
        <v>-0.5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44859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3">
        <f>'[2]25'!B5</f>
        <v>84</v>
      </c>
      <c r="C3" s="204">
        <f>'[2]25'!C5</f>
        <v>0</v>
      </c>
      <c r="D3" s="204">
        <f>'[2]25'!D5</f>
        <v>0</v>
      </c>
      <c r="E3" s="204">
        <f>'[2]25'!E5</f>
        <v>0</v>
      </c>
      <c r="F3" s="15">
        <f>SUM(B3:E3)</f>
        <v>84</v>
      </c>
      <c r="G3" s="203">
        <f>'[2]25'!H5</f>
        <v>35</v>
      </c>
      <c r="H3" s="204">
        <f>'[2]25'!I5</f>
        <v>0</v>
      </c>
      <c r="I3" s="204">
        <f>'[2]25'!J5</f>
        <v>0</v>
      </c>
      <c r="J3" s="204">
        <f>'[2]25'!K5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3">
        <f>'[2]25'!B6</f>
        <v>84</v>
      </c>
      <c r="C4" s="204">
        <f>'[2]25'!C6</f>
        <v>0</v>
      </c>
      <c r="D4" s="204">
        <f>'[2]25'!D6</f>
        <v>0</v>
      </c>
      <c r="E4" s="204">
        <f>'[2]25'!E6</f>
        <v>0</v>
      </c>
      <c r="F4" s="15">
        <f>SUM(B4:E4)</f>
        <v>84</v>
      </c>
      <c r="G4" s="203">
        <f>'[2]25'!H6</f>
        <v>35</v>
      </c>
      <c r="H4" s="204">
        <f>'[2]25'!I6</f>
        <v>0</v>
      </c>
      <c r="I4" s="204">
        <f>'[2]25'!J6</f>
        <v>0</v>
      </c>
      <c r="J4" s="204">
        <f>'[2]25'!K6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3">
        <f>'[2]25'!B7</f>
        <v>84</v>
      </c>
      <c r="C5" s="204">
        <f>'[2]25'!C7</f>
        <v>0</v>
      </c>
      <c r="D5" s="204">
        <f>'[2]25'!D7</f>
        <v>0</v>
      </c>
      <c r="E5" s="204">
        <f>'[2]25'!E7</f>
        <v>0</v>
      </c>
      <c r="F5" s="15">
        <f t="shared" ref="F5:F68" si="6">SUM(B5:E5)</f>
        <v>84</v>
      </c>
      <c r="G5" s="203">
        <f>'[2]25'!H7</f>
        <v>35</v>
      </c>
      <c r="H5" s="204">
        <f>'[2]25'!I7</f>
        <v>0</v>
      </c>
      <c r="I5" s="204">
        <f>'[2]25'!J7</f>
        <v>0</v>
      </c>
      <c r="J5" s="204">
        <f>'[2]25'!K7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3">
        <f>'[2]25'!B8</f>
        <v>84</v>
      </c>
      <c r="C6" s="204">
        <f>'[2]25'!C8</f>
        <v>0</v>
      </c>
      <c r="D6" s="204">
        <f>'[2]25'!D8</f>
        <v>0</v>
      </c>
      <c r="E6" s="204">
        <f>'[2]25'!E8</f>
        <v>0</v>
      </c>
      <c r="F6" s="15">
        <f t="shared" si="6"/>
        <v>84</v>
      </c>
      <c r="G6" s="203">
        <f>'[2]25'!H8</f>
        <v>35</v>
      </c>
      <c r="H6" s="204">
        <f>'[2]25'!I8</f>
        <v>0</v>
      </c>
      <c r="I6" s="204">
        <f>'[2]25'!J8</f>
        <v>0</v>
      </c>
      <c r="J6" s="204">
        <f>'[2]25'!K8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3">
        <f>'[2]25'!B9</f>
        <v>84</v>
      </c>
      <c r="C7" s="204">
        <f>'[2]25'!C9</f>
        <v>0</v>
      </c>
      <c r="D7" s="204">
        <f>'[2]25'!D9</f>
        <v>0</v>
      </c>
      <c r="E7" s="204">
        <f>'[2]25'!E9</f>
        <v>0</v>
      </c>
      <c r="F7" s="15">
        <f t="shared" si="6"/>
        <v>84</v>
      </c>
      <c r="G7" s="203">
        <f>'[2]25'!H9</f>
        <v>35</v>
      </c>
      <c r="H7" s="204">
        <f>'[2]25'!I9</f>
        <v>0</v>
      </c>
      <c r="I7" s="204">
        <f>'[2]25'!J9</f>
        <v>0</v>
      </c>
      <c r="J7" s="204">
        <f>'[2]25'!K9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3">
        <f>'[2]25'!B10</f>
        <v>84</v>
      </c>
      <c r="C8" s="204">
        <f>'[2]25'!C10</f>
        <v>0</v>
      </c>
      <c r="D8" s="204">
        <f>'[2]25'!D10</f>
        <v>0</v>
      </c>
      <c r="E8" s="204">
        <f>'[2]25'!E10</f>
        <v>0</v>
      </c>
      <c r="F8" s="15">
        <f t="shared" si="6"/>
        <v>84</v>
      </c>
      <c r="G8" s="203">
        <f>'[2]25'!H10</f>
        <v>35</v>
      </c>
      <c r="H8" s="204">
        <f>'[2]25'!I10</f>
        <v>0</v>
      </c>
      <c r="I8" s="204">
        <f>'[2]25'!J10</f>
        <v>0</v>
      </c>
      <c r="J8" s="204">
        <f>'[2]25'!K10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3">
        <f>'[2]25'!B11</f>
        <v>84</v>
      </c>
      <c r="C9" s="204">
        <f>'[2]25'!C11</f>
        <v>0</v>
      </c>
      <c r="D9" s="204">
        <f>'[2]25'!D11</f>
        <v>0</v>
      </c>
      <c r="E9" s="204">
        <f>'[2]25'!E11</f>
        <v>0</v>
      </c>
      <c r="F9" s="15">
        <f t="shared" si="6"/>
        <v>84</v>
      </c>
      <c r="G9" s="203">
        <f>'[2]25'!H11</f>
        <v>35</v>
      </c>
      <c r="H9" s="204">
        <f>'[2]25'!I11</f>
        <v>0</v>
      </c>
      <c r="I9" s="204">
        <f>'[2]25'!J11</f>
        <v>0</v>
      </c>
      <c r="J9" s="204">
        <f>'[2]25'!K11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3">
        <f>'[2]25'!B12</f>
        <v>84</v>
      </c>
      <c r="C10" s="204">
        <f>'[2]25'!C12</f>
        <v>0</v>
      </c>
      <c r="D10" s="204">
        <f>'[2]25'!D12</f>
        <v>0</v>
      </c>
      <c r="E10" s="204">
        <f>'[2]25'!E12</f>
        <v>0</v>
      </c>
      <c r="F10" s="15">
        <f t="shared" si="6"/>
        <v>84</v>
      </c>
      <c r="G10" s="203">
        <f>'[2]25'!H12</f>
        <v>35</v>
      </c>
      <c r="H10" s="204">
        <f>'[2]25'!I12</f>
        <v>0</v>
      </c>
      <c r="I10" s="204">
        <f>'[2]25'!J12</f>
        <v>0</v>
      </c>
      <c r="J10" s="204">
        <f>'[2]25'!K12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3">
        <f>'[2]25'!B13</f>
        <v>84</v>
      </c>
      <c r="C11" s="204">
        <f>'[2]25'!C13</f>
        <v>0</v>
      </c>
      <c r="D11" s="204">
        <f>'[2]25'!D13</f>
        <v>0</v>
      </c>
      <c r="E11" s="204">
        <f>'[2]25'!E13</f>
        <v>0</v>
      </c>
      <c r="F11" s="15">
        <f t="shared" si="6"/>
        <v>84</v>
      </c>
      <c r="G11" s="203">
        <f>'[2]25'!H13</f>
        <v>35</v>
      </c>
      <c r="H11" s="204">
        <f>'[2]25'!I13</f>
        <v>0</v>
      </c>
      <c r="I11" s="204">
        <f>'[2]25'!J13</f>
        <v>0</v>
      </c>
      <c r="J11" s="204">
        <f>'[2]25'!K13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3">
        <f>'[2]25'!B14</f>
        <v>84</v>
      </c>
      <c r="C12" s="204">
        <f>'[2]25'!C14</f>
        <v>0</v>
      </c>
      <c r="D12" s="204">
        <f>'[2]25'!D14</f>
        <v>0</v>
      </c>
      <c r="E12" s="204">
        <f>'[2]25'!E14</f>
        <v>0</v>
      </c>
      <c r="F12" s="15">
        <f t="shared" si="6"/>
        <v>84</v>
      </c>
      <c r="G12" s="203">
        <f>'[2]25'!H14</f>
        <v>35</v>
      </c>
      <c r="H12" s="204">
        <f>'[2]25'!I14</f>
        <v>0</v>
      </c>
      <c r="I12" s="204">
        <f>'[2]25'!J14</f>
        <v>0</v>
      </c>
      <c r="J12" s="204">
        <f>'[2]25'!K14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3">
        <f>'[2]25'!B15</f>
        <v>84</v>
      </c>
      <c r="C13" s="204">
        <f>'[2]25'!C15</f>
        <v>0</v>
      </c>
      <c r="D13" s="204">
        <f>'[2]25'!D15</f>
        <v>0</v>
      </c>
      <c r="E13" s="204">
        <f>'[2]25'!E15</f>
        <v>0</v>
      </c>
      <c r="F13" s="15">
        <f t="shared" si="6"/>
        <v>84</v>
      </c>
      <c r="G13" s="203">
        <f>'[2]25'!H15</f>
        <v>35</v>
      </c>
      <c r="H13" s="204">
        <f>'[2]25'!I15</f>
        <v>0</v>
      </c>
      <c r="I13" s="204">
        <f>'[2]25'!J15</f>
        <v>0</v>
      </c>
      <c r="J13" s="204">
        <f>'[2]25'!K15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3">
        <f>'[2]25'!B16</f>
        <v>84</v>
      </c>
      <c r="C14" s="204">
        <f>'[2]25'!C16</f>
        <v>0</v>
      </c>
      <c r="D14" s="204">
        <f>'[2]25'!D16</f>
        <v>0</v>
      </c>
      <c r="E14" s="204">
        <f>'[2]25'!E16</f>
        <v>0</v>
      </c>
      <c r="F14" s="15">
        <f t="shared" si="6"/>
        <v>84</v>
      </c>
      <c r="G14" s="203">
        <f>'[2]25'!H16</f>
        <v>35</v>
      </c>
      <c r="H14" s="204">
        <f>'[2]25'!I16</f>
        <v>0</v>
      </c>
      <c r="I14" s="204">
        <f>'[2]25'!J16</f>
        <v>0</v>
      </c>
      <c r="J14" s="204">
        <f>'[2]25'!K16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3">
        <f>'[2]25'!B17</f>
        <v>84</v>
      </c>
      <c r="C15" s="204">
        <f>'[2]25'!C17</f>
        <v>0</v>
      </c>
      <c r="D15" s="204">
        <f>'[2]25'!D17</f>
        <v>0</v>
      </c>
      <c r="E15" s="204">
        <f>'[2]25'!E17</f>
        <v>0</v>
      </c>
      <c r="F15" s="15">
        <f t="shared" si="6"/>
        <v>84</v>
      </c>
      <c r="G15" s="203">
        <f>'[2]25'!H17</f>
        <v>35</v>
      </c>
      <c r="H15" s="204">
        <f>'[2]25'!I17</f>
        <v>0</v>
      </c>
      <c r="I15" s="204">
        <f>'[2]25'!J17</f>
        <v>0</v>
      </c>
      <c r="J15" s="204">
        <f>'[2]25'!K17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3">
        <f>'[2]25'!B18</f>
        <v>84</v>
      </c>
      <c r="C16" s="204">
        <f>'[2]25'!C18</f>
        <v>0</v>
      </c>
      <c r="D16" s="204">
        <f>'[2]25'!D18</f>
        <v>0</v>
      </c>
      <c r="E16" s="204">
        <f>'[2]25'!E18</f>
        <v>0</v>
      </c>
      <c r="F16" s="15">
        <f t="shared" si="6"/>
        <v>84</v>
      </c>
      <c r="G16" s="203">
        <f>'[2]25'!H18</f>
        <v>35</v>
      </c>
      <c r="H16" s="204">
        <f>'[2]25'!I18</f>
        <v>0</v>
      </c>
      <c r="I16" s="204">
        <f>'[2]25'!J18</f>
        <v>0</v>
      </c>
      <c r="J16" s="204">
        <f>'[2]25'!K18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3">
        <f>'[2]25'!B19</f>
        <v>84</v>
      </c>
      <c r="C17" s="204">
        <f>'[2]25'!C19</f>
        <v>0</v>
      </c>
      <c r="D17" s="204">
        <f>'[2]25'!D19</f>
        <v>0</v>
      </c>
      <c r="E17" s="204">
        <f>'[2]25'!E19</f>
        <v>0</v>
      </c>
      <c r="F17" s="15">
        <f t="shared" si="6"/>
        <v>84</v>
      </c>
      <c r="G17" s="203">
        <f>'[2]25'!H19</f>
        <v>35</v>
      </c>
      <c r="H17" s="204">
        <f>'[2]25'!I19</f>
        <v>0</v>
      </c>
      <c r="I17" s="204">
        <f>'[2]25'!J19</f>
        <v>0</v>
      </c>
      <c r="J17" s="204">
        <f>'[2]25'!K19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3">
        <f>'[2]25'!B20</f>
        <v>84</v>
      </c>
      <c r="C18" s="204">
        <f>'[2]25'!C20</f>
        <v>0</v>
      </c>
      <c r="D18" s="204">
        <f>'[2]25'!D20</f>
        <v>0</v>
      </c>
      <c r="E18" s="204">
        <f>'[2]25'!E20</f>
        <v>0</v>
      </c>
      <c r="F18" s="15">
        <f t="shared" si="6"/>
        <v>84</v>
      </c>
      <c r="G18" s="203">
        <f>'[2]25'!H20</f>
        <v>35</v>
      </c>
      <c r="H18" s="204">
        <f>'[2]25'!I20</f>
        <v>0</v>
      </c>
      <c r="I18" s="204">
        <f>'[2]25'!J20</f>
        <v>0</v>
      </c>
      <c r="J18" s="204">
        <f>'[2]25'!K20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3">
        <f>'[2]25'!B21</f>
        <v>84</v>
      </c>
      <c r="C19" s="204">
        <f>'[2]25'!C21</f>
        <v>0</v>
      </c>
      <c r="D19" s="204">
        <f>'[2]25'!D21</f>
        <v>0</v>
      </c>
      <c r="E19" s="204">
        <f>'[2]25'!E21</f>
        <v>0</v>
      </c>
      <c r="F19" s="15">
        <f t="shared" si="6"/>
        <v>84</v>
      </c>
      <c r="G19" s="203">
        <f>'[2]25'!H21</f>
        <v>35</v>
      </c>
      <c r="H19" s="204">
        <f>'[2]25'!I21</f>
        <v>0</v>
      </c>
      <c r="I19" s="204">
        <f>'[2]25'!J21</f>
        <v>0</v>
      </c>
      <c r="J19" s="204">
        <f>'[2]25'!K21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3">
        <f>'[2]25'!B22</f>
        <v>84</v>
      </c>
      <c r="C20" s="204">
        <f>'[2]25'!C22</f>
        <v>0</v>
      </c>
      <c r="D20" s="204">
        <f>'[2]25'!D22</f>
        <v>0</v>
      </c>
      <c r="E20" s="204">
        <f>'[2]25'!E22</f>
        <v>0</v>
      </c>
      <c r="F20" s="15">
        <f t="shared" si="6"/>
        <v>84</v>
      </c>
      <c r="G20" s="203">
        <f>'[2]25'!H22</f>
        <v>35</v>
      </c>
      <c r="H20" s="204">
        <f>'[2]25'!I22</f>
        <v>0</v>
      </c>
      <c r="I20" s="204">
        <f>'[2]25'!J22</f>
        <v>0</v>
      </c>
      <c r="J20" s="204">
        <f>'[2]25'!K22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3">
        <f>'[2]25'!B23</f>
        <v>84</v>
      </c>
      <c r="C21" s="204">
        <f>'[2]25'!C23</f>
        <v>0</v>
      </c>
      <c r="D21" s="204">
        <f>'[2]25'!D23</f>
        <v>0</v>
      </c>
      <c r="E21" s="204">
        <f>'[2]25'!E23</f>
        <v>0</v>
      </c>
      <c r="F21" s="15">
        <f t="shared" si="6"/>
        <v>84</v>
      </c>
      <c r="G21" s="203">
        <f>'[2]25'!H23</f>
        <v>35</v>
      </c>
      <c r="H21" s="204">
        <f>'[2]25'!I23</f>
        <v>0</v>
      </c>
      <c r="I21" s="204">
        <f>'[2]25'!J23</f>
        <v>0</v>
      </c>
      <c r="J21" s="204">
        <f>'[2]25'!K23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3">
        <f>'[2]25'!B24</f>
        <v>84</v>
      </c>
      <c r="C22" s="204">
        <f>'[2]25'!C24</f>
        <v>0</v>
      </c>
      <c r="D22" s="204">
        <f>'[2]25'!D24</f>
        <v>0</v>
      </c>
      <c r="E22" s="204">
        <f>'[2]25'!E24</f>
        <v>0</v>
      </c>
      <c r="F22" s="15">
        <f t="shared" si="6"/>
        <v>84</v>
      </c>
      <c r="G22" s="203">
        <f>'[2]25'!H24</f>
        <v>35</v>
      </c>
      <c r="H22" s="204">
        <f>'[2]25'!I24</f>
        <v>0</v>
      </c>
      <c r="I22" s="204">
        <f>'[2]25'!J24</f>
        <v>0</v>
      </c>
      <c r="J22" s="204">
        <f>'[2]25'!K24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3">
        <f>'[2]25'!B25</f>
        <v>84</v>
      </c>
      <c r="C23" s="204">
        <f>'[2]25'!C25</f>
        <v>0</v>
      </c>
      <c r="D23" s="204">
        <f>'[2]25'!D25</f>
        <v>0</v>
      </c>
      <c r="E23" s="204">
        <f>'[2]25'!E25</f>
        <v>0</v>
      </c>
      <c r="F23" s="15">
        <f t="shared" si="6"/>
        <v>84</v>
      </c>
      <c r="G23" s="203">
        <f>'[2]25'!H25</f>
        <v>35</v>
      </c>
      <c r="H23" s="204">
        <f>'[2]25'!I25</f>
        <v>0</v>
      </c>
      <c r="I23" s="204">
        <f>'[2]25'!J25</f>
        <v>0</v>
      </c>
      <c r="J23" s="204">
        <f>'[2]25'!K25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3">
        <f>'[2]25'!B26</f>
        <v>84</v>
      </c>
      <c r="C24" s="204">
        <f>'[2]25'!C26</f>
        <v>0</v>
      </c>
      <c r="D24" s="204">
        <f>'[2]25'!D26</f>
        <v>0</v>
      </c>
      <c r="E24" s="204">
        <f>'[2]25'!E26</f>
        <v>0</v>
      </c>
      <c r="F24" s="15">
        <f t="shared" si="6"/>
        <v>84</v>
      </c>
      <c r="G24" s="203">
        <f>'[2]25'!H26</f>
        <v>35</v>
      </c>
      <c r="H24" s="204">
        <f>'[2]25'!I26</f>
        <v>0</v>
      </c>
      <c r="I24" s="204">
        <f>'[2]25'!J26</f>
        <v>0</v>
      </c>
      <c r="J24" s="204">
        <f>'[2]25'!K26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3">
        <f>'[2]25'!B27</f>
        <v>84</v>
      </c>
      <c r="C25" s="204">
        <f>'[2]25'!C27</f>
        <v>0</v>
      </c>
      <c r="D25" s="204">
        <f>'[2]25'!D27</f>
        <v>0</v>
      </c>
      <c r="E25" s="204">
        <f>'[2]25'!E27</f>
        <v>0</v>
      </c>
      <c r="F25" s="15">
        <f t="shared" si="6"/>
        <v>84</v>
      </c>
      <c r="G25" s="203">
        <f>'[2]25'!H27</f>
        <v>36</v>
      </c>
      <c r="H25" s="204">
        <f>'[2]25'!I27</f>
        <v>0</v>
      </c>
      <c r="I25" s="204">
        <f>'[2]25'!J27</f>
        <v>0</v>
      </c>
      <c r="J25" s="204">
        <f>'[2]25'!K27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3">
        <f>'[2]25'!B28</f>
        <v>84</v>
      </c>
      <c r="C26" s="204">
        <f>'[2]25'!C28</f>
        <v>0</v>
      </c>
      <c r="D26" s="204">
        <f>'[2]25'!D28</f>
        <v>0</v>
      </c>
      <c r="E26" s="204">
        <f>'[2]25'!E28</f>
        <v>0</v>
      </c>
      <c r="F26" s="15">
        <f t="shared" si="6"/>
        <v>84</v>
      </c>
      <c r="G26" s="203">
        <f>'[2]25'!H28</f>
        <v>36</v>
      </c>
      <c r="H26" s="204">
        <f>'[2]25'!I28</f>
        <v>0</v>
      </c>
      <c r="I26" s="204">
        <f>'[2]25'!J28</f>
        <v>0</v>
      </c>
      <c r="J26" s="204">
        <f>'[2]25'!K28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3">
        <f>'[2]25'!B29</f>
        <v>84</v>
      </c>
      <c r="C27" s="204">
        <f>'[2]25'!C29</f>
        <v>0</v>
      </c>
      <c r="D27" s="204">
        <f>'[2]25'!D29</f>
        <v>0</v>
      </c>
      <c r="E27" s="204">
        <f>'[2]25'!E29</f>
        <v>0</v>
      </c>
      <c r="F27" s="15">
        <f t="shared" si="6"/>
        <v>84</v>
      </c>
      <c r="G27" s="203">
        <f>'[2]25'!H29</f>
        <v>36</v>
      </c>
      <c r="H27" s="204">
        <f>'[2]25'!I29</f>
        <v>0</v>
      </c>
      <c r="I27" s="204">
        <f>'[2]25'!J29</f>
        <v>0</v>
      </c>
      <c r="J27" s="204">
        <f>'[2]25'!K29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3">
        <f>'[2]25'!B30</f>
        <v>84</v>
      </c>
      <c r="C28" s="204">
        <f>'[2]25'!C30</f>
        <v>0</v>
      </c>
      <c r="D28" s="204">
        <f>'[2]25'!D30</f>
        <v>0</v>
      </c>
      <c r="E28" s="204">
        <f>'[2]25'!E30</f>
        <v>0</v>
      </c>
      <c r="F28" s="15">
        <f t="shared" si="6"/>
        <v>84</v>
      </c>
      <c r="G28" s="203">
        <f>'[2]25'!H30</f>
        <v>36</v>
      </c>
      <c r="H28" s="204">
        <f>'[2]25'!I30</f>
        <v>0</v>
      </c>
      <c r="I28" s="204">
        <f>'[2]25'!J30</f>
        <v>0</v>
      </c>
      <c r="J28" s="204">
        <f>'[2]25'!K30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3">
        <f>'[2]25'!B31</f>
        <v>84</v>
      </c>
      <c r="C29" s="204">
        <f>'[2]25'!C31</f>
        <v>0</v>
      </c>
      <c r="D29" s="204">
        <f>'[2]25'!D31</f>
        <v>0</v>
      </c>
      <c r="E29" s="204">
        <f>'[2]25'!E31</f>
        <v>0</v>
      </c>
      <c r="F29" s="15">
        <f t="shared" si="6"/>
        <v>84</v>
      </c>
      <c r="G29" s="203">
        <f>'[2]25'!H31</f>
        <v>36</v>
      </c>
      <c r="H29" s="204">
        <f>'[2]25'!I31</f>
        <v>0</v>
      </c>
      <c r="I29" s="204">
        <f>'[2]25'!J31</f>
        <v>0</v>
      </c>
      <c r="J29" s="204">
        <f>'[2]25'!K31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3">
        <f>'[2]25'!B32</f>
        <v>84</v>
      </c>
      <c r="C30" s="204">
        <f>'[2]25'!C32</f>
        <v>0</v>
      </c>
      <c r="D30" s="204">
        <f>'[2]25'!D32</f>
        <v>0</v>
      </c>
      <c r="E30" s="204">
        <f>'[2]25'!E32</f>
        <v>0</v>
      </c>
      <c r="F30" s="15">
        <f t="shared" si="6"/>
        <v>84</v>
      </c>
      <c r="G30" s="203">
        <f>'[2]25'!H32</f>
        <v>36</v>
      </c>
      <c r="H30" s="204">
        <f>'[2]25'!I32</f>
        <v>0</v>
      </c>
      <c r="I30" s="204">
        <f>'[2]25'!J32</f>
        <v>0</v>
      </c>
      <c r="J30" s="204">
        <f>'[2]25'!K32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3">
        <f>'[2]25'!B33</f>
        <v>84</v>
      </c>
      <c r="C31" s="204">
        <f>'[2]25'!C33</f>
        <v>0</v>
      </c>
      <c r="D31" s="204">
        <f>'[2]25'!D33</f>
        <v>0</v>
      </c>
      <c r="E31" s="204">
        <f>'[2]25'!E33</f>
        <v>0</v>
      </c>
      <c r="F31" s="15">
        <f t="shared" si="6"/>
        <v>84</v>
      </c>
      <c r="G31" s="203">
        <f>'[2]25'!H33</f>
        <v>35</v>
      </c>
      <c r="H31" s="204">
        <f>'[2]25'!I33</f>
        <v>0</v>
      </c>
      <c r="I31" s="204">
        <f>'[2]25'!J33</f>
        <v>0</v>
      </c>
      <c r="J31" s="204">
        <f>'[2]25'!K33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3">
        <f>'[2]25'!B34</f>
        <v>84</v>
      </c>
      <c r="C32" s="204">
        <f>'[2]25'!C34</f>
        <v>0</v>
      </c>
      <c r="D32" s="204">
        <f>'[2]25'!D34</f>
        <v>0</v>
      </c>
      <c r="E32" s="204">
        <f>'[2]25'!E34</f>
        <v>0</v>
      </c>
      <c r="F32" s="15">
        <f t="shared" si="6"/>
        <v>84</v>
      </c>
      <c r="G32" s="203">
        <f>'[2]25'!H34</f>
        <v>35</v>
      </c>
      <c r="H32" s="204">
        <f>'[2]25'!I34</f>
        <v>0</v>
      </c>
      <c r="I32" s="204">
        <f>'[2]25'!J34</f>
        <v>0</v>
      </c>
      <c r="J32" s="204">
        <f>'[2]25'!K34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3">
        <f>'[2]25'!B35</f>
        <v>84</v>
      </c>
      <c r="C33" s="204">
        <f>'[2]25'!C35</f>
        <v>0</v>
      </c>
      <c r="D33" s="204">
        <f>'[2]25'!D35</f>
        <v>0</v>
      </c>
      <c r="E33" s="204">
        <f>'[2]25'!E35</f>
        <v>0</v>
      </c>
      <c r="F33" s="15">
        <f t="shared" si="6"/>
        <v>84</v>
      </c>
      <c r="G33" s="203">
        <f>'[2]25'!H35</f>
        <v>35</v>
      </c>
      <c r="H33" s="204">
        <f>'[2]25'!I35</f>
        <v>0</v>
      </c>
      <c r="I33" s="204">
        <f>'[2]25'!J35</f>
        <v>0</v>
      </c>
      <c r="J33" s="204">
        <f>'[2]25'!K35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3">
        <f>'[2]25'!B36</f>
        <v>84</v>
      </c>
      <c r="C34" s="204">
        <f>'[2]25'!C36</f>
        <v>0</v>
      </c>
      <c r="D34" s="204">
        <f>'[2]25'!D36</f>
        <v>0</v>
      </c>
      <c r="E34" s="204">
        <f>'[2]25'!E36</f>
        <v>0</v>
      </c>
      <c r="F34" s="15">
        <f t="shared" si="6"/>
        <v>84</v>
      </c>
      <c r="G34" s="203">
        <f>'[2]25'!H36</f>
        <v>35</v>
      </c>
      <c r="H34" s="204">
        <f>'[2]25'!I36</f>
        <v>0</v>
      </c>
      <c r="I34" s="204">
        <f>'[2]25'!J36</f>
        <v>0</v>
      </c>
      <c r="J34" s="204">
        <f>'[2]25'!K36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3">
        <f>'[2]25'!B37</f>
        <v>84</v>
      </c>
      <c r="C35" s="204">
        <f>'[2]25'!C37</f>
        <v>0</v>
      </c>
      <c r="D35" s="204">
        <f>'[2]25'!D37</f>
        <v>0</v>
      </c>
      <c r="E35" s="204">
        <f>'[2]25'!E37</f>
        <v>0</v>
      </c>
      <c r="F35" s="15">
        <f t="shared" si="6"/>
        <v>84</v>
      </c>
      <c r="G35" s="203">
        <f>'[2]25'!H37</f>
        <v>35</v>
      </c>
      <c r="H35" s="204">
        <f>'[2]25'!I37</f>
        <v>0</v>
      </c>
      <c r="I35" s="204">
        <f>'[2]25'!J37</f>
        <v>0</v>
      </c>
      <c r="J35" s="204">
        <f>'[2]25'!K37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3">
        <f>'[2]25'!B38</f>
        <v>84</v>
      </c>
      <c r="C36" s="204">
        <f>'[2]25'!C38</f>
        <v>0</v>
      </c>
      <c r="D36" s="204">
        <f>'[2]25'!D38</f>
        <v>0</v>
      </c>
      <c r="E36" s="204">
        <f>'[2]25'!E38</f>
        <v>0</v>
      </c>
      <c r="F36" s="15">
        <f t="shared" si="6"/>
        <v>84</v>
      </c>
      <c r="G36" s="203">
        <f>'[2]25'!H38</f>
        <v>35</v>
      </c>
      <c r="H36" s="204">
        <f>'[2]25'!I38</f>
        <v>0</v>
      </c>
      <c r="I36" s="204">
        <f>'[2]25'!J38</f>
        <v>0</v>
      </c>
      <c r="J36" s="204">
        <f>'[2]25'!K38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3">
        <f>'[2]25'!B39</f>
        <v>84</v>
      </c>
      <c r="C37" s="204">
        <f>'[2]25'!C39</f>
        <v>0</v>
      </c>
      <c r="D37" s="204">
        <f>'[2]25'!D39</f>
        <v>0</v>
      </c>
      <c r="E37" s="204">
        <f>'[2]25'!E39</f>
        <v>0</v>
      </c>
      <c r="F37" s="15">
        <f t="shared" si="6"/>
        <v>84</v>
      </c>
      <c r="G37" s="203">
        <f>'[2]25'!H39</f>
        <v>35</v>
      </c>
      <c r="H37" s="204">
        <f>'[2]25'!I39</f>
        <v>0</v>
      </c>
      <c r="I37" s="204">
        <f>'[2]25'!J39</f>
        <v>0</v>
      </c>
      <c r="J37" s="204">
        <f>'[2]25'!K39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3">
        <f>'[2]25'!B40</f>
        <v>84</v>
      </c>
      <c r="C38" s="204">
        <f>'[2]25'!C40</f>
        <v>0</v>
      </c>
      <c r="D38" s="204">
        <f>'[2]25'!D40</f>
        <v>0</v>
      </c>
      <c r="E38" s="204">
        <f>'[2]25'!E40</f>
        <v>0</v>
      </c>
      <c r="F38" s="15">
        <f t="shared" si="6"/>
        <v>84</v>
      </c>
      <c r="G38" s="203">
        <f>'[2]25'!H40</f>
        <v>35</v>
      </c>
      <c r="H38" s="204">
        <f>'[2]25'!I40</f>
        <v>0</v>
      </c>
      <c r="I38" s="204">
        <f>'[2]25'!J40</f>
        <v>0</v>
      </c>
      <c r="J38" s="204">
        <f>'[2]25'!K40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3">
        <f>'[2]25'!B41</f>
        <v>84</v>
      </c>
      <c r="C39" s="204">
        <f>'[2]25'!C41</f>
        <v>0</v>
      </c>
      <c r="D39" s="204">
        <f>'[2]25'!D41</f>
        <v>0</v>
      </c>
      <c r="E39" s="204">
        <f>'[2]25'!E41</f>
        <v>0</v>
      </c>
      <c r="F39" s="15">
        <f t="shared" si="6"/>
        <v>84</v>
      </c>
      <c r="G39" s="203">
        <f>'[2]25'!H41</f>
        <v>34</v>
      </c>
      <c r="H39" s="204">
        <f>'[2]25'!I41</f>
        <v>0</v>
      </c>
      <c r="I39" s="204">
        <f>'[2]25'!J41</f>
        <v>0</v>
      </c>
      <c r="J39" s="204">
        <f>'[2]25'!K41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203">
        <f>'[2]25'!B42</f>
        <v>84</v>
      </c>
      <c r="C40" s="204">
        <f>'[2]25'!C42</f>
        <v>0</v>
      </c>
      <c r="D40" s="204">
        <f>'[2]25'!D42</f>
        <v>0</v>
      </c>
      <c r="E40" s="204">
        <f>'[2]25'!E42</f>
        <v>0</v>
      </c>
      <c r="F40" s="15">
        <f t="shared" si="6"/>
        <v>84</v>
      </c>
      <c r="G40" s="203">
        <f>'[2]25'!H42</f>
        <v>34</v>
      </c>
      <c r="H40" s="204">
        <f>'[2]25'!I42</f>
        <v>0</v>
      </c>
      <c r="I40" s="204">
        <f>'[2]25'!J42</f>
        <v>0</v>
      </c>
      <c r="J40" s="204">
        <f>'[2]25'!K42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3">
        <f>'[2]25'!B43</f>
        <v>84</v>
      </c>
      <c r="C41" s="204">
        <f>'[2]25'!C43</f>
        <v>0</v>
      </c>
      <c r="D41" s="204">
        <f>'[2]25'!D43</f>
        <v>0</v>
      </c>
      <c r="E41" s="204">
        <f>'[2]25'!E43</f>
        <v>0</v>
      </c>
      <c r="F41" s="15">
        <f t="shared" si="6"/>
        <v>84</v>
      </c>
      <c r="G41" s="203">
        <f>'[2]25'!H43</f>
        <v>34</v>
      </c>
      <c r="H41" s="204">
        <f>'[2]25'!I43</f>
        <v>0</v>
      </c>
      <c r="I41" s="204">
        <f>'[2]25'!J43</f>
        <v>0</v>
      </c>
      <c r="J41" s="204">
        <f>'[2]25'!K43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3">
        <f>'[2]25'!B44</f>
        <v>84</v>
      </c>
      <c r="C42" s="204">
        <f>'[2]25'!C44</f>
        <v>0</v>
      </c>
      <c r="D42" s="204">
        <f>'[2]25'!D44</f>
        <v>0</v>
      </c>
      <c r="E42" s="204">
        <f>'[2]25'!E44</f>
        <v>0</v>
      </c>
      <c r="F42" s="15">
        <f t="shared" si="6"/>
        <v>84</v>
      </c>
      <c r="G42" s="203">
        <f>'[2]25'!H44</f>
        <v>34</v>
      </c>
      <c r="H42" s="204">
        <f>'[2]25'!I44</f>
        <v>0</v>
      </c>
      <c r="I42" s="204">
        <f>'[2]25'!J44</f>
        <v>0</v>
      </c>
      <c r="J42" s="204">
        <f>'[2]25'!K44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3">
        <f>'[2]25'!B45</f>
        <v>84</v>
      </c>
      <c r="C43" s="204">
        <f>'[2]25'!C45</f>
        <v>0</v>
      </c>
      <c r="D43" s="204">
        <f>'[2]25'!D45</f>
        <v>0</v>
      </c>
      <c r="E43" s="204">
        <f>'[2]25'!E45</f>
        <v>0</v>
      </c>
      <c r="F43" s="15">
        <f t="shared" si="6"/>
        <v>84</v>
      </c>
      <c r="G43" s="203">
        <f>'[2]25'!H45</f>
        <v>34</v>
      </c>
      <c r="H43" s="204">
        <f>'[2]25'!I45</f>
        <v>0</v>
      </c>
      <c r="I43" s="204">
        <f>'[2]25'!J45</f>
        <v>0</v>
      </c>
      <c r="J43" s="204">
        <f>'[2]25'!K45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3">
        <f>'[2]25'!B46</f>
        <v>84</v>
      </c>
      <c r="C44" s="204">
        <f>'[2]25'!C46</f>
        <v>0</v>
      </c>
      <c r="D44" s="204">
        <f>'[2]25'!D46</f>
        <v>0</v>
      </c>
      <c r="E44" s="204">
        <f>'[2]25'!E46</f>
        <v>0</v>
      </c>
      <c r="F44" s="15">
        <f t="shared" si="6"/>
        <v>84</v>
      </c>
      <c r="G44" s="203">
        <f>'[2]25'!H46</f>
        <v>34</v>
      </c>
      <c r="H44" s="204">
        <f>'[2]25'!I46</f>
        <v>0</v>
      </c>
      <c r="I44" s="204">
        <f>'[2]25'!J46</f>
        <v>0</v>
      </c>
      <c r="J44" s="204">
        <f>'[2]25'!K46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3">
        <f>'[2]25'!B47</f>
        <v>84</v>
      </c>
      <c r="C45" s="204">
        <f>'[2]25'!C47</f>
        <v>0</v>
      </c>
      <c r="D45" s="204">
        <f>'[2]25'!D47</f>
        <v>0</v>
      </c>
      <c r="E45" s="204">
        <f>'[2]25'!E47</f>
        <v>0</v>
      </c>
      <c r="F45" s="15">
        <f t="shared" si="6"/>
        <v>84</v>
      </c>
      <c r="G45" s="203">
        <f>'[2]25'!H47</f>
        <v>34</v>
      </c>
      <c r="H45" s="204">
        <f>'[2]25'!I47</f>
        <v>0</v>
      </c>
      <c r="I45" s="204">
        <f>'[2]25'!J47</f>
        <v>0</v>
      </c>
      <c r="J45" s="204">
        <f>'[2]25'!K47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3">
        <f>'[2]25'!B48</f>
        <v>84</v>
      </c>
      <c r="C46" s="204">
        <f>'[2]25'!C48</f>
        <v>0</v>
      </c>
      <c r="D46" s="204">
        <f>'[2]25'!D48</f>
        <v>0</v>
      </c>
      <c r="E46" s="204">
        <f>'[2]25'!E48</f>
        <v>0</v>
      </c>
      <c r="F46" s="15">
        <f t="shared" si="6"/>
        <v>84</v>
      </c>
      <c r="G46" s="203">
        <f>'[2]25'!H48</f>
        <v>34</v>
      </c>
      <c r="H46" s="204">
        <f>'[2]25'!I48</f>
        <v>0</v>
      </c>
      <c r="I46" s="204">
        <f>'[2]25'!J48</f>
        <v>0</v>
      </c>
      <c r="J46" s="204">
        <f>'[2]25'!K48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3">
        <f>'[2]25'!B49</f>
        <v>84</v>
      </c>
      <c r="C47" s="204">
        <f>'[2]25'!C49</f>
        <v>0</v>
      </c>
      <c r="D47" s="204">
        <f>'[2]25'!D49</f>
        <v>0</v>
      </c>
      <c r="E47" s="204">
        <f>'[2]25'!E49</f>
        <v>0</v>
      </c>
      <c r="F47" s="15">
        <f t="shared" si="6"/>
        <v>84</v>
      </c>
      <c r="G47" s="203">
        <f>'[2]25'!H49</f>
        <v>34</v>
      </c>
      <c r="H47" s="204">
        <f>'[2]25'!I49</f>
        <v>0</v>
      </c>
      <c r="I47" s="204">
        <f>'[2]25'!J49</f>
        <v>0</v>
      </c>
      <c r="J47" s="204">
        <f>'[2]25'!K49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3">
        <f>'[2]25'!B50</f>
        <v>84</v>
      </c>
      <c r="C48" s="204">
        <f>'[2]25'!C50</f>
        <v>0</v>
      </c>
      <c r="D48" s="204">
        <f>'[2]25'!D50</f>
        <v>0</v>
      </c>
      <c r="E48" s="204">
        <f>'[2]25'!E50</f>
        <v>0</v>
      </c>
      <c r="F48" s="15">
        <f t="shared" si="6"/>
        <v>84</v>
      </c>
      <c r="G48" s="203">
        <f>'[2]25'!H50</f>
        <v>34</v>
      </c>
      <c r="H48" s="204">
        <f>'[2]25'!I50</f>
        <v>0</v>
      </c>
      <c r="I48" s="204">
        <f>'[2]25'!J50</f>
        <v>0</v>
      </c>
      <c r="J48" s="204">
        <f>'[2]25'!K50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3">
        <f>'[2]25'!B51</f>
        <v>84</v>
      </c>
      <c r="C49" s="204">
        <f>'[2]25'!C51</f>
        <v>0</v>
      </c>
      <c r="D49" s="204">
        <f>'[2]25'!D51</f>
        <v>0</v>
      </c>
      <c r="E49" s="204">
        <f>'[2]25'!E51</f>
        <v>0</v>
      </c>
      <c r="F49" s="15">
        <f t="shared" si="6"/>
        <v>84</v>
      </c>
      <c r="G49" s="203">
        <f>'[2]25'!H51</f>
        <v>34</v>
      </c>
      <c r="H49" s="204">
        <f>'[2]25'!I51</f>
        <v>0</v>
      </c>
      <c r="I49" s="204">
        <f>'[2]25'!J51</f>
        <v>0</v>
      </c>
      <c r="J49" s="204">
        <f>'[2]25'!K51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3">
        <f>'[2]25'!B52</f>
        <v>84</v>
      </c>
      <c r="C50" s="204">
        <f>'[2]25'!C52</f>
        <v>0</v>
      </c>
      <c r="D50" s="204">
        <f>'[2]25'!D52</f>
        <v>0</v>
      </c>
      <c r="E50" s="204">
        <f>'[2]25'!E52</f>
        <v>0</v>
      </c>
      <c r="F50" s="15">
        <f t="shared" si="6"/>
        <v>84</v>
      </c>
      <c r="G50" s="203">
        <f>'[2]25'!H52</f>
        <v>34</v>
      </c>
      <c r="H50" s="204">
        <f>'[2]25'!I52</f>
        <v>0</v>
      </c>
      <c r="I50" s="204">
        <f>'[2]25'!J52</f>
        <v>0</v>
      </c>
      <c r="J50" s="204">
        <f>'[2]25'!K52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3">
        <f>'[2]25'!B53</f>
        <v>84</v>
      </c>
      <c r="C51" s="204">
        <f>'[2]25'!C53</f>
        <v>0</v>
      </c>
      <c r="D51" s="204">
        <f>'[2]25'!D53</f>
        <v>0</v>
      </c>
      <c r="E51" s="204">
        <f>'[2]25'!E53</f>
        <v>0</v>
      </c>
      <c r="F51" s="15">
        <f t="shared" si="6"/>
        <v>84</v>
      </c>
      <c r="G51" s="203">
        <f>'[2]25'!H53</f>
        <v>33</v>
      </c>
      <c r="H51" s="204">
        <f>'[2]25'!I53</f>
        <v>0</v>
      </c>
      <c r="I51" s="204">
        <f>'[2]25'!J53</f>
        <v>0</v>
      </c>
      <c r="J51" s="204">
        <f>'[2]25'!K53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03">
        <f>'[2]25'!B54</f>
        <v>84</v>
      </c>
      <c r="C52" s="204">
        <f>'[2]25'!C54</f>
        <v>0</v>
      </c>
      <c r="D52" s="204">
        <f>'[2]25'!D54</f>
        <v>0</v>
      </c>
      <c r="E52" s="204">
        <f>'[2]25'!E54</f>
        <v>0</v>
      </c>
      <c r="F52" s="15">
        <f t="shared" si="6"/>
        <v>84</v>
      </c>
      <c r="G52" s="203">
        <f>'[2]25'!H54</f>
        <v>33</v>
      </c>
      <c r="H52" s="204">
        <f>'[2]25'!I54</f>
        <v>0</v>
      </c>
      <c r="I52" s="204">
        <f>'[2]25'!J54</f>
        <v>0</v>
      </c>
      <c r="J52" s="204">
        <f>'[2]25'!K54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03">
        <f>'[2]25'!B55</f>
        <v>84</v>
      </c>
      <c r="C53" s="204">
        <f>'[2]25'!C55</f>
        <v>0</v>
      </c>
      <c r="D53" s="204">
        <f>'[2]25'!D55</f>
        <v>0</v>
      </c>
      <c r="E53" s="204">
        <f>'[2]25'!E55</f>
        <v>0</v>
      </c>
      <c r="F53" s="15">
        <f t="shared" si="6"/>
        <v>84</v>
      </c>
      <c r="G53" s="203">
        <f>'[2]25'!H55</f>
        <v>33</v>
      </c>
      <c r="H53" s="204">
        <f>'[2]25'!I55</f>
        <v>0</v>
      </c>
      <c r="I53" s="204">
        <f>'[2]25'!J55</f>
        <v>0</v>
      </c>
      <c r="J53" s="204">
        <f>'[2]25'!K55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03">
        <f>'[2]25'!B56</f>
        <v>84</v>
      </c>
      <c r="C54" s="204">
        <f>'[2]25'!C56</f>
        <v>0</v>
      </c>
      <c r="D54" s="204">
        <f>'[2]25'!D56</f>
        <v>0</v>
      </c>
      <c r="E54" s="204">
        <f>'[2]25'!E56</f>
        <v>0</v>
      </c>
      <c r="F54" s="15">
        <f t="shared" si="6"/>
        <v>84</v>
      </c>
      <c r="G54" s="203">
        <f>'[2]25'!H56</f>
        <v>33</v>
      </c>
      <c r="H54" s="204">
        <f>'[2]25'!I56</f>
        <v>0</v>
      </c>
      <c r="I54" s="204">
        <f>'[2]25'!J56</f>
        <v>0</v>
      </c>
      <c r="J54" s="204">
        <f>'[2]25'!K56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03">
        <f>'[2]25'!B57</f>
        <v>84</v>
      </c>
      <c r="C55" s="204">
        <f>'[2]25'!C57</f>
        <v>0</v>
      </c>
      <c r="D55" s="204">
        <f>'[2]25'!D57</f>
        <v>0</v>
      </c>
      <c r="E55" s="204">
        <f>'[2]25'!E57</f>
        <v>0</v>
      </c>
      <c r="F55" s="15">
        <f t="shared" si="6"/>
        <v>84</v>
      </c>
      <c r="G55" s="203">
        <f>'[2]25'!H57</f>
        <v>33</v>
      </c>
      <c r="H55" s="204">
        <f>'[2]25'!I57</f>
        <v>0</v>
      </c>
      <c r="I55" s="204">
        <f>'[2]25'!J57</f>
        <v>0</v>
      </c>
      <c r="J55" s="204">
        <f>'[2]25'!K57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3">
        <f>'[2]25'!B58</f>
        <v>84</v>
      </c>
      <c r="C56" s="204">
        <f>'[2]25'!C58</f>
        <v>0</v>
      </c>
      <c r="D56" s="204">
        <f>'[2]25'!D58</f>
        <v>0</v>
      </c>
      <c r="E56" s="204">
        <f>'[2]25'!E58</f>
        <v>0</v>
      </c>
      <c r="F56" s="15">
        <f t="shared" si="6"/>
        <v>84</v>
      </c>
      <c r="G56" s="203">
        <f>'[2]25'!H58</f>
        <v>33</v>
      </c>
      <c r="H56" s="204">
        <f>'[2]25'!I58</f>
        <v>0</v>
      </c>
      <c r="I56" s="204">
        <f>'[2]25'!J58</f>
        <v>0</v>
      </c>
      <c r="J56" s="204">
        <f>'[2]25'!K58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3">
        <f>'[2]25'!B59</f>
        <v>84</v>
      </c>
      <c r="C57" s="204">
        <f>'[2]25'!C59</f>
        <v>0</v>
      </c>
      <c r="D57" s="204">
        <f>'[2]25'!D59</f>
        <v>0</v>
      </c>
      <c r="E57" s="204">
        <f>'[2]25'!E59</f>
        <v>0</v>
      </c>
      <c r="F57" s="15">
        <f t="shared" si="6"/>
        <v>84</v>
      </c>
      <c r="G57" s="203">
        <f>'[2]25'!H59</f>
        <v>33</v>
      </c>
      <c r="H57" s="204">
        <f>'[2]25'!I59</f>
        <v>0</v>
      </c>
      <c r="I57" s="204">
        <f>'[2]25'!J59</f>
        <v>0</v>
      </c>
      <c r="J57" s="204">
        <f>'[2]25'!K59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3">
        <f>'[2]25'!B60</f>
        <v>84</v>
      </c>
      <c r="C58" s="204">
        <f>'[2]25'!C60</f>
        <v>0</v>
      </c>
      <c r="D58" s="204">
        <f>'[2]25'!D60</f>
        <v>0</v>
      </c>
      <c r="E58" s="204">
        <f>'[2]25'!E60</f>
        <v>0</v>
      </c>
      <c r="F58" s="15">
        <f t="shared" si="6"/>
        <v>84</v>
      </c>
      <c r="G58" s="203">
        <f>'[2]25'!H60</f>
        <v>33</v>
      </c>
      <c r="H58" s="204">
        <f>'[2]25'!I60</f>
        <v>0</v>
      </c>
      <c r="I58" s="204">
        <f>'[2]25'!J60</f>
        <v>0</v>
      </c>
      <c r="J58" s="204">
        <f>'[2]25'!K60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3">
        <f>'[2]25'!B61</f>
        <v>84</v>
      </c>
      <c r="C59" s="204">
        <f>'[2]25'!C61</f>
        <v>0</v>
      </c>
      <c r="D59" s="204">
        <f>'[2]25'!D61</f>
        <v>0</v>
      </c>
      <c r="E59" s="204">
        <f>'[2]25'!E61</f>
        <v>0</v>
      </c>
      <c r="F59" s="15">
        <f t="shared" si="6"/>
        <v>84</v>
      </c>
      <c r="G59" s="203">
        <f>'[2]25'!H61</f>
        <v>33</v>
      </c>
      <c r="H59" s="204">
        <f>'[2]25'!I61</f>
        <v>0</v>
      </c>
      <c r="I59" s="204">
        <f>'[2]25'!J61</f>
        <v>0</v>
      </c>
      <c r="J59" s="204">
        <f>'[2]25'!K61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3">
        <f>'[2]25'!B62</f>
        <v>84</v>
      </c>
      <c r="C60" s="204">
        <f>'[2]25'!C62</f>
        <v>0</v>
      </c>
      <c r="D60" s="204">
        <f>'[2]25'!D62</f>
        <v>0</v>
      </c>
      <c r="E60" s="204">
        <f>'[2]25'!E62</f>
        <v>0</v>
      </c>
      <c r="F60" s="15">
        <f t="shared" si="6"/>
        <v>84</v>
      </c>
      <c r="G60" s="203">
        <f>'[2]25'!H62</f>
        <v>33</v>
      </c>
      <c r="H60" s="204">
        <f>'[2]25'!I62</f>
        <v>0</v>
      </c>
      <c r="I60" s="204">
        <f>'[2]25'!J62</f>
        <v>0</v>
      </c>
      <c r="J60" s="204">
        <f>'[2]25'!K62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3">
        <f>'[2]25'!B63</f>
        <v>84</v>
      </c>
      <c r="C61" s="204">
        <f>'[2]25'!C63</f>
        <v>0</v>
      </c>
      <c r="D61" s="204">
        <f>'[2]25'!D63</f>
        <v>0</v>
      </c>
      <c r="E61" s="204">
        <f>'[2]25'!E63</f>
        <v>0</v>
      </c>
      <c r="F61" s="15">
        <f t="shared" si="6"/>
        <v>84</v>
      </c>
      <c r="G61" s="203">
        <f>'[2]25'!H63</f>
        <v>33</v>
      </c>
      <c r="H61" s="204">
        <f>'[2]25'!I63</f>
        <v>0</v>
      </c>
      <c r="I61" s="204">
        <f>'[2]25'!J63</f>
        <v>0</v>
      </c>
      <c r="J61" s="204">
        <f>'[2]25'!K63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3">
        <f>'[2]25'!B64</f>
        <v>84</v>
      </c>
      <c r="C62" s="204">
        <f>'[2]25'!C64</f>
        <v>0</v>
      </c>
      <c r="D62" s="204">
        <f>'[2]25'!D64</f>
        <v>0</v>
      </c>
      <c r="E62" s="204">
        <f>'[2]25'!E64</f>
        <v>0</v>
      </c>
      <c r="F62" s="15">
        <f t="shared" si="6"/>
        <v>84</v>
      </c>
      <c r="G62" s="203">
        <f>'[2]25'!H64</f>
        <v>33</v>
      </c>
      <c r="H62" s="204">
        <f>'[2]25'!I64</f>
        <v>0</v>
      </c>
      <c r="I62" s="204">
        <f>'[2]25'!J64</f>
        <v>0</v>
      </c>
      <c r="J62" s="204">
        <f>'[2]25'!K64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3">
        <f>'[2]25'!B65</f>
        <v>84</v>
      </c>
      <c r="C63" s="204">
        <f>'[2]25'!C65</f>
        <v>0</v>
      </c>
      <c r="D63" s="204">
        <f>'[2]25'!D65</f>
        <v>0</v>
      </c>
      <c r="E63" s="204">
        <f>'[2]25'!E65</f>
        <v>0</v>
      </c>
      <c r="F63" s="15">
        <f t="shared" si="6"/>
        <v>84</v>
      </c>
      <c r="G63" s="203">
        <f>'[2]25'!H65</f>
        <v>33</v>
      </c>
      <c r="H63" s="204">
        <f>'[2]25'!I65</f>
        <v>0</v>
      </c>
      <c r="I63" s="204">
        <f>'[2]25'!J65</f>
        <v>0</v>
      </c>
      <c r="J63" s="204">
        <f>'[2]25'!K65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3">
        <f>'[2]25'!B66</f>
        <v>84</v>
      </c>
      <c r="C64" s="204">
        <f>'[2]25'!C66</f>
        <v>0</v>
      </c>
      <c r="D64" s="204">
        <f>'[2]25'!D66</f>
        <v>0</v>
      </c>
      <c r="E64" s="204">
        <f>'[2]25'!E66</f>
        <v>0</v>
      </c>
      <c r="F64" s="15">
        <f t="shared" si="6"/>
        <v>84</v>
      </c>
      <c r="G64" s="203">
        <f>'[2]25'!H66</f>
        <v>33</v>
      </c>
      <c r="H64" s="204">
        <f>'[2]25'!I66</f>
        <v>0</v>
      </c>
      <c r="I64" s="204">
        <f>'[2]25'!J66</f>
        <v>0</v>
      </c>
      <c r="J64" s="204">
        <f>'[2]25'!K66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3">
        <f>'[2]25'!B67</f>
        <v>84</v>
      </c>
      <c r="C65" s="204">
        <f>'[2]25'!C67</f>
        <v>0</v>
      </c>
      <c r="D65" s="204">
        <f>'[2]25'!D67</f>
        <v>0</v>
      </c>
      <c r="E65" s="204">
        <f>'[2]25'!E67</f>
        <v>0</v>
      </c>
      <c r="F65" s="15">
        <f t="shared" si="6"/>
        <v>84</v>
      </c>
      <c r="G65" s="203">
        <f>'[2]25'!H67</f>
        <v>33</v>
      </c>
      <c r="H65" s="204">
        <f>'[2]25'!I67</f>
        <v>0</v>
      </c>
      <c r="I65" s="204">
        <f>'[2]25'!J67</f>
        <v>0</v>
      </c>
      <c r="J65" s="204">
        <f>'[2]25'!K67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3">
        <f>'[2]25'!B68</f>
        <v>84</v>
      </c>
      <c r="C66" s="204">
        <f>'[2]25'!C68</f>
        <v>0</v>
      </c>
      <c r="D66" s="204">
        <f>'[2]25'!D68</f>
        <v>0</v>
      </c>
      <c r="E66" s="204">
        <f>'[2]25'!E68</f>
        <v>0</v>
      </c>
      <c r="F66" s="15">
        <f t="shared" si="6"/>
        <v>84</v>
      </c>
      <c r="G66" s="203">
        <f>'[2]25'!H68</f>
        <v>33</v>
      </c>
      <c r="H66" s="204">
        <f>'[2]25'!I68</f>
        <v>0</v>
      </c>
      <c r="I66" s="204">
        <f>'[2]25'!J68</f>
        <v>0</v>
      </c>
      <c r="J66" s="204">
        <f>'[2]25'!K68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3">
        <f>'[2]25'!B69</f>
        <v>84</v>
      </c>
      <c r="C67" s="204">
        <f>'[2]25'!C69</f>
        <v>0</v>
      </c>
      <c r="D67" s="204">
        <f>'[2]25'!D69</f>
        <v>0</v>
      </c>
      <c r="E67" s="204">
        <f>'[2]25'!E69</f>
        <v>0</v>
      </c>
      <c r="F67" s="15">
        <f t="shared" si="6"/>
        <v>84</v>
      </c>
      <c r="G67" s="203">
        <f>'[2]25'!H69</f>
        <v>33</v>
      </c>
      <c r="H67" s="204">
        <f>'[2]25'!I69</f>
        <v>0</v>
      </c>
      <c r="I67" s="204">
        <f>'[2]25'!J69</f>
        <v>0</v>
      </c>
      <c r="J67" s="204">
        <f>'[2]25'!K69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3">
        <f>'[2]25'!B70</f>
        <v>84</v>
      </c>
      <c r="C68" s="204">
        <f>'[2]25'!C70</f>
        <v>0</v>
      </c>
      <c r="D68" s="204">
        <f>'[2]25'!D70</f>
        <v>0</v>
      </c>
      <c r="E68" s="204">
        <f>'[2]25'!E70</f>
        <v>0</v>
      </c>
      <c r="F68" s="15">
        <f t="shared" si="6"/>
        <v>84</v>
      </c>
      <c r="G68" s="203">
        <f>'[2]25'!H70</f>
        <v>33</v>
      </c>
      <c r="H68" s="204">
        <f>'[2]25'!I70</f>
        <v>0</v>
      </c>
      <c r="I68" s="204">
        <f>'[2]25'!J70</f>
        <v>0</v>
      </c>
      <c r="J68" s="204">
        <f>'[2]25'!K70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3">
        <f>'[2]25'!B71</f>
        <v>84</v>
      </c>
      <c r="C69" s="204">
        <f>'[2]25'!C71</f>
        <v>0</v>
      </c>
      <c r="D69" s="204">
        <f>'[2]25'!D71</f>
        <v>0</v>
      </c>
      <c r="E69" s="204">
        <f>'[2]25'!E71</f>
        <v>0</v>
      </c>
      <c r="F69" s="15">
        <f t="shared" ref="F69:F98" si="16">SUM(B69:E69)</f>
        <v>84</v>
      </c>
      <c r="G69" s="203">
        <f>'[2]25'!H71</f>
        <v>33</v>
      </c>
      <c r="H69" s="204">
        <f>'[2]25'!I71</f>
        <v>0</v>
      </c>
      <c r="I69" s="204">
        <f>'[2]25'!J71</f>
        <v>0</v>
      </c>
      <c r="J69" s="204">
        <f>'[2]25'!K71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3">
        <f>'[2]25'!B72</f>
        <v>84</v>
      </c>
      <c r="C70" s="204">
        <f>'[2]25'!C72</f>
        <v>0</v>
      </c>
      <c r="D70" s="204">
        <f>'[2]25'!D72</f>
        <v>0</v>
      </c>
      <c r="E70" s="204">
        <f>'[2]25'!E72</f>
        <v>0</v>
      </c>
      <c r="F70" s="15">
        <f t="shared" si="16"/>
        <v>84</v>
      </c>
      <c r="G70" s="203">
        <f>'[2]25'!H72</f>
        <v>34</v>
      </c>
      <c r="H70" s="204">
        <f>'[2]25'!I72</f>
        <v>0</v>
      </c>
      <c r="I70" s="204">
        <f>'[2]25'!J72</f>
        <v>0</v>
      </c>
      <c r="J70" s="204">
        <f>'[2]25'!K72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3">
        <f>'[2]25'!B73</f>
        <v>84</v>
      </c>
      <c r="C71" s="204">
        <f>'[2]25'!C73</f>
        <v>0</v>
      </c>
      <c r="D71" s="204">
        <f>'[2]25'!D73</f>
        <v>0</v>
      </c>
      <c r="E71" s="204">
        <f>'[2]25'!E73</f>
        <v>0</v>
      </c>
      <c r="F71" s="15">
        <f t="shared" si="16"/>
        <v>84</v>
      </c>
      <c r="G71" s="203">
        <f>'[2]25'!H73</f>
        <v>34</v>
      </c>
      <c r="H71" s="204">
        <f>'[2]25'!I73</f>
        <v>0</v>
      </c>
      <c r="I71" s="204">
        <f>'[2]25'!J73</f>
        <v>0</v>
      </c>
      <c r="J71" s="204">
        <f>'[2]25'!K73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3">
        <f>'[2]25'!B74</f>
        <v>84</v>
      </c>
      <c r="C72" s="204">
        <f>'[2]25'!C74</f>
        <v>0</v>
      </c>
      <c r="D72" s="204">
        <f>'[2]25'!D74</f>
        <v>0</v>
      </c>
      <c r="E72" s="204">
        <f>'[2]25'!E74</f>
        <v>0</v>
      </c>
      <c r="F72" s="15">
        <f t="shared" si="16"/>
        <v>84</v>
      </c>
      <c r="G72" s="203">
        <f>'[2]25'!H74</f>
        <v>34</v>
      </c>
      <c r="H72" s="204">
        <f>'[2]25'!I74</f>
        <v>0</v>
      </c>
      <c r="I72" s="204">
        <f>'[2]25'!J74</f>
        <v>0</v>
      </c>
      <c r="J72" s="204">
        <f>'[2]25'!K74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3">
        <f>'[2]25'!B75</f>
        <v>84</v>
      </c>
      <c r="C73" s="204">
        <f>'[2]25'!C75</f>
        <v>0</v>
      </c>
      <c r="D73" s="204">
        <f>'[2]25'!D75</f>
        <v>0</v>
      </c>
      <c r="E73" s="204">
        <f>'[2]25'!E75</f>
        <v>0</v>
      </c>
      <c r="F73" s="15">
        <f t="shared" si="16"/>
        <v>84</v>
      </c>
      <c r="G73" s="203">
        <f>'[2]25'!H75</f>
        <v>35</v>
      </c>
      <c r="H73" s="204">
        <f>'[2]25'!I75</f>
        <v>0</v>
      </c>
      <c r="I73" s="204">
        <f>'[2]25'!J75</f>
        <v>0</v>
      </c>
      <c r="J73" s="204">
        <f>'[2]25'!K75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3">
        <f>'[2]25'!B76</f>
        <v>84</v>
      </c>
      <c r="C74" s="204">
        <f>'[2]25'!C76</f>
        <v>0</v>
      </c>
      <c r="D74" s="204">
        <f>'[2]25'!D76</f>
        <v>0</v>
      </c>
      <c r="E74" s="204">
        <f>'[2]25'!E76</f>
        <v>0</v>
      </c>
      <c r="F74" s="15">
        <f t="shared" si="16"/>
        <v>84</v>
      </c>
      <c r="G74" s="203">
        <f>'[2]25'!H76</f>
        <v>35</v>
      </c>
      <c r="H74" s="204">
        <f>'[2]25'!I76</f>
        <v>0</v>
      </c>
      <c r="I74" s="204">
        <f>'[2]25'!J76</f>
        <v>0</v>
      </c>
      <c r="J74" s="204">
        <f>'[2]25'!K76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3">
        <f>'[2]25'!B77</f>
        <v>84</v>
      </c>
      <c r="C75" s="204">
        <f>'[2]25'!C77</f>
        <v>0</v>
      </c>
      <c r="D75" s="204">
        <f>'[2]25'!D77</f>
        <v>0</v>
      </c>
      <c r="E75" s="204">
        <f>'[2]25'!E77</f>
        <v>0</v>
      </c>
      <c r="F75" s="15">
        <f t="shared" si="16"/>
        <v>84</v>
      </c>
      <c r="G75" s="203">
        <f>'[2]25'!H77</f>
        <v>35</v>
      </c>
      <c r="H75" s="204">
        <f>'[2]25'!I77</f>
        <v>0</v>
      </c>
      <c r="I75" s="204">
        <f>'[2]25'!J77</f>
        <v>0</v>
      </c>
      <c r="J75" s="204">
        <f>'[2]25'!K77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3">
        <f>'[2]25'!B78</f>
        <v>84</v>
      </c>
      <c r="C76" s="204">
        <f>'[2]25'!C78</f>
        <v>0</v>
      </c>
      <c r="D76" s="204">
        <f>'[2]25'!D78</f>
        <v>0</v>
      </c>
      <c r="E76" s="204">
        <f>'[2]25'!E78</f>
        <v>0</v>
      </c>
      <c r="F76" s="15">
        <f t="shared" si="16"/>
        <v>84</v>
      </c>
      <c r="G76" s="203">
        <f>'[2]25'!H78</f>
        <v>35</v>
      </c>
      <c r="H76" s="204">
        <f>'[2]25'!I78</f>
        <v>0</v>
      </c>
      <c r="I76" s="204">
        <f>'[2]25'!J78</f>
        <v>0</v>
      </c>
      <c r="J76" s="204">
        <f>'[2]25'!K78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3">
        <f>'[2]25'!B79</f>
        <v>84</v>
      </c>
      <c r="C77" s="204">
        <f>'[2]25'!C79</f>
        <v>0</v>
      </c>
      <c r="D77" s="204">
        <f>'[2]25'!D79</f>
        <v>0</v>
      </c>
      <c r="E77" s="204">
        <f>'[2]25'!E79</f>
        <v>0</v>
      </c>
      <c r="F77" s="15">
        <f t="shared" si="16"/>
        <v>84</v>
      </c>
      <c r="G77" s="203">
        <f>'[2]25'!H79</f>
        <v>35</v>
      </c>
      <c r="H77" s="204">
        <f>'[2]25'!I79</f>
        <v>0</v>
      </c>
      <c r="I77" s="204">
        <f>'[2]25'!J79</f>
        <v>0</v>
      </c>
      <c r="J77" s="204">
        <f>'[2]25'!K79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3">
        <f>'[2]25'!B80</f>
        <v>84</v>
      </c>
      <c r="C78" s="204">
        <f>'[2]25'!C80</f>
        <v>0</v>
      </c>
      <c r="D78" s="204">
        <f>'[2]25'!D80</f>
        <v>0</v>
      </c>
      <c r="E78" s="204">
        <f>'[2]25'!E80</f>
        <v>0</v>
      </c>
      <c r="F78" s="15">
        <f t="shared" si="16"/>
        <v>84</v>
      </c>
      <c r="G78" s="203">
        <f>'[2]25'!H80</f>
        <v>35</v>
      </c>
      <c r="H78" s="204">
        <f>'[2]25'!I80</f>
        <v>0</v>
      </c>
      <c r="I78" s="204">
        <f>'[2]25'!J80</f>
        <v>0</v>
      </c>
      <c r="J78" s="204">
        <f>'[2]25'!K80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3">
        <f>'[2]25'!B81</f>
        <v>84</v>
      </c>
      <c r="C79" s="204">
        <f>'[2]25'!C81</f>
        <v>0</v>
      </c>
      <c r="D79" s="204">
        <f>'[2]25'!D81</f>
        <v>0</v>
      </c>
      <c r="E79" s="204">
        <f>'[2]25'!E81</f>
        <v>0</v>
      </c>
      <c r="F79" s="15">
        <f t="shared" si="16"/>
        <v>84</v>
      </c>
      <c r="G79" s="203">
        <f>'[2]25'!H81</f>
        <v>35</v>
      </c>
      <c r="H79" s="204">
        <f>'[2]25'!I81</f>
        <v>0</v>
      </c>
      <c r="I79" s="204">
        <f>'[2]25'!J81</f>
        <v>0</v>
      </c>
      <c r="J79" s="204">
        <f>'[2]25'!K81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3">
        <f>'[2]25'!B82</f>
        <v>84</v>
      </c>
      <c r="C80" s="204">
        <f>'[2]25'!C82</f>
        <v>0</v>
      </c>
      <c r="D80" s="204">
        <f>'[2]25'!D82</f>
        <v>0</v>
      </c>
      <c r="E80" s="204">
        <f>'[2]25'!E82</f>
        <v>0</v>
      </c>
      <c r="F80" s="15">
        <f t="shared" si="16"/>
        <v>84</v>
      </c>
      <c r="G80" s="203">
        <f>'[2]25'!H82</f>
        <v>35</v>
      </c>
      <c r="H80" s="204">
        <f>'[2]25'!I82</f>
        <v>0</v>
      </c>
      <c r="I80" s="204">
        <f>'[2]25'!J82</f>
        <v>0</v>
      </c>
      <c r="J80" s="204">
        <f>'[2]25'!K82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3">
        <f>'[2]25'!B83</f>
        <v>84</v>
      </c>
      <c r="C81" s="204">
        <f>'[2]25'!C83</f>
        <v>0</v>
      </c>
      <c r="D81" s="204">
        <f>'[2]25'!D83</f>
        <v>0</v>
      </c>
      <c r="E81" s="204">
        <f>'[2]25'!E83</f>
        <v>0</v>
      </c>
      <c r="F81" s="15">
        <f t="shared" si="16"/>
        <v>84</v>
      </c>
      <c r="G81" s="203">
        <f>'[2]25'!H83</f>
        <v>35</v>
      </c>
      <c r="H81" s="204">
        <f>'[2]25'!I83</f>
        <v>0</v>
      </c>
      <c r="I81" s="204">
        <f>'[2]25'!J83</f>
        <v>0</v>
      </c>
      <c r="J81" s="204">
        <f>'[2]25'!K83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3">
        <f>'[2]25'!B84</f>
        <v>84</v>
      </c>
      <c r="C82" s="204">
        <f>'[2]25'!C84</f>
        <v>0</v>
      </c>
      <c r="D82" s="204">
        <f>'[2]25'!D84</f>
        <v>0</v>
      </c>
      <c r="E82" s="204">
        <f>'[2]25'!E84</f>
        <v>0</v>
      </c>
      <c r="F82" s="15">
        <f t="shared" si="16"/>
        <v>84</v>
      </c>
      <c r="G82" s="203">
        <f>'[2]25'!H84</f>
        <v>35</v>
      </c>
      <c r="H82" s="204">
        <f>'[2]25'!I84</f>
        <v>0</v>
      </c>
      <c r="I82" s="204">
        <f>'[2]25'!J84</f>
        <v>0</v>
      </c>
      <c r="J82" s="204">
        <f>'[2]25'!K84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3">
        <f>'[2]25'!B85</f>
        <v>84</v>
      </c>
      <c r="C83" s="204">
        <f>'[2]25'!C85</f>
        <v>0</v>
      </c>
      <c r="D83" s="204">
        <f>'[2]25'!D85</f>
        <v>0</v>
      </c>
      <c r="E83" s="204">
        <f>'[2]25'!E85</f>
        <v>0</v>
      </c>
      <c r="F83" s="15">
        <f t="shared" si="16"/>
        <v>84</v>
      </c>
      <c r="G83" s="203">
        <f>'[2]25'!H85</f>
        <v>35</v>
      </c>
      <c r="H83" s="204">
        <f>'[2]25'!I85</f>
        <v>0</v>
      </c>
      <c r="I83" s="204">
        <f>'[2]25'!J85</f>
        <v>0</v>
      </c>
      <c r="J83" s="204">
        <f>'[2]25'!K85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3">
        <f>'[2]25'!B86</f>
        <v>84</v>
      </c>
      <c r="C84" s="204">
        <f>'[2]25'!C86</f>
        <v>0</v>
      </c>
      <c r="D84" s="204">
        <f>'[2]25'!D86</f>
        <v>0</v>
      </c>
      <c r="E84" s="204">
        <f>'[2]25'!E86</f>
        <v>0</v>
      </c>
      <c r="F84" s="15">
        <f t="shared" si="16"/>
        <v>84</v>
      </c>
      <c r="G84" s="203">
        <f>'[2]25'!H86</f>
        <v>35</v>
      </c>
      <c r="H84" s="204">
        <f>'[2]25'!I86</f>
        <v>0</v>
      </c>
      <c r="I84" s="204">
        <f>'[2]25'!J86</f>
        <v>0</v>
      </c>
      <c r="J84" s="204">
        <f>'[2]25'!K86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3">
        <f>'[2]25'!B87</f>
        <v>84</v>
      </c>
      <c r="C85" s="204">
        <f>'[2]25'!C87</f>
        <v>0</v>
      </c>
      <c r="D85" s="204">
        <f>'[2]25'!D87</f>
        <v>0</v>
      </c>
      <c r="E85" s="204">
        <f>'[2]25'!E87</f>
        <v>0</v>
      </c>
      <c r="F85" s="15">
        <f t="shared" si="16"/>
        <v>84</v>
      </c>
      <c r="G85" s="203">
        <f>'[2]25'!H87</f>
        <v>35</v>
      </c>
      <c r="H85" s="204">
        <f>'[2]25'!I87</f>
        <v>0</v>
      </c>
      <c r="I85" s="204">
        <f>'[2]25'!J87</f>
        <v>0</v>
      </c>
      <c r="J85" s="204">
        <f>'[2]25'!K87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3">
        <f>'[2]25'!B88</f>
        <v>84</v>
      </c>
      <c r="C86" s="204">
        <f>'[2]25'!C88</f>
        <v>0</v>
      </c>
      <c r="D86" s="204">
        <f>'[2]25'!D88</f>
        <v>0</v>
      </c>
      <c r="E86" s="204">
        <f>'[2]25'!E88</f>
        <v>0</v>
      </c>
      <c r="F86" s="15">
        <f t="shared" si="16"/>
        <v>84</v>
      </c>
      <c r="G86" s="203">
        <f>'[2]25'!H88</f>
        <v>35</v>
      </c>
      <c r="H86" s="204">
        <f>'[2]25'!I88</f>
        <v>0</v>
      </c>
      <c r="I86" s="204">
        <f>'[2]25'!J88</f>
        <v>0</v>
      </c>
      <c r="J86" s="204">
        <f>'[2]25'!K88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3">
        <f>'[2]25'!B89</f>
        <v>84</v>
      </c>
      <c r="C87" s="204">
        <f>'[2]25'!C89</f>
        <v>0</v>
      </c>
      <c r="D87" s="204">
        <f>'[2]25'!D89</f>
        <v>0</v>
      </c>
      <c r="E87" s="204">
        <f>'[2]25'!E89</f>
        <v>0</v>
      </c>
      <c r="F87" s="15">
        <f t="shared" si="16"/>
        <v>84</v>
      </c>
      <c r="G87" s="203">
        <f>'[2]25'!H89</f>
        <v>35</v>
      </c>
      <c r="H87" s="204">
        <f>'[2]25'!I89</f>
        <v>0</v>
      </c>
      <c r="I87" s="204">
        <f>'[2]25'!J89</f>
        <v>0</v>
      </c>
      <c r="J87" s="204">
        <f>'[2]25'!K89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3">
        <f>'[2]25'!B90</f>
        <v>84</v>
      </c>
      <c r="C88" s="204">
        <f>'[2]25'!C90</f>
        <v>0</v>
      </c>
      <c r="D88" s="204">
        <f>'[2]25'!D90</f>
        <v>0</v>
      </c>
      <c r="E88" s="204">
        <f>'[2]25'!E90</f>
        <v>0</v>
      </c>
      <c r="F88" s="15">
        <f t="shared" si="16"/>
        <v>84</v>
      </c>
      <c r="G88" s="203">
        <f>'[2]25'!H90</f>
        <v>35</v>
      </c>
      <c r="H88" s="204">
        <f>'[2]25'!I90</f>
        <v>0</v>
      </c>
      <c r="I88" s="204">
        <f>'[2]25'!J90</f>
        <v>0</v>
      </c>
      <c r="J88" s="204">
        <f>'[2]25'!K90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3">
        <f>'[2]25'!B91</f>
        <v>84</v>
      </c>
      <c r="C89" s="204">
        <f>'[2]25'!C91</f>
        <v>0</v>
      </c>
      <c r="D89" s="204">
        <f>'[2]25'!D91</f>
        <v>0</v>
      </c>
      <c r="E89" s="204">
        <f>'[2]25'!E91</f>
        <v>0</v>
      </c>
      <c r="F89" s="15">
        <f t="shared" si="16"/>
        <v>84</v>
      </c>
      <c r="G89" s="203">
        <f>'[2]25'!H91</f>
        <v>35</v>
      </c>
      <c r="H89" s="204">
        <f>'[2]25'!I91</f>
        <v>0</v>
      </c>
      <c r="I89" s="204">
        <f>'[2]25'!J91</f>
        <v>0</v>
      </c>
      <c r="J89" s="204">
        <f>'[2]25'!K91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3">
        <f>'[2]25'!B92</f>
        <v>84</v>
      </c>
      <c r="C90" s="204">
        <f>'[2]25'!C92</f>
        <v>0</v>
      </c>
      <c r="D90" s="204">
        <f>'[2]25'!D92</f>
        <v>0</v>
      </c>
      <c r="E90" s="204">
        <f>'[2]25'!E92</f>
        <v>0</v>
      </c>
      <c r="F90" s="15">
        <f t="shared" si="16"/>
        <v>84</v>
      </c>
      <c r="G90" s="203">
        <f>'[2]25'!H92</f>
        <v>35</v>
      </c>
      <c r="H90" s="204">
        <f>'[2]25'!I92</f>
        <v>0</v>
      </c>
      <c r="I90" s="204">
        <f>'[2]25'!J92</f>
        <v>0</v>
      </c>
      <c r="J90" s="204">
        <f>'[2]25'!K92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3">
        <f>'[2]25'!B93</f>
        <v>84</v>
      </c>
      <c r="C91" s="204">
        <f>'[2]25'!C93</f>
        <v>0</v>
      </c>
      <c r="D91" s="204">
        <f>'[2]25'!D93</f>
        <v>0</v>
      </c>
      <c r="E91" s="204">
        <f>'[2]25'!E93</f>
        <v>0</v>
      </c>
      <c r="F91" s="15">
        <f t="shared" si="16"/>
        <v>84</v>
      </c>
      <c r="G91" s="203">
        <f>'[2]25'!H93</f>
        <v>35</v>
      </c>
      <c r="H91" s="204">
        <f>'[2]25'!I93</f>
        <v>0</v>
      </c>
      <c r="I91" s="204">
        <f>'[2]25'!J93</f>
        <v>0</v>
      </c>
      <c r="J91" s="204">
        <f>'[2]25'!K93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3">
        <f>'[2]25'!B94</f>
        <v>84</v>
      </c>
      <c r="C92" s="204">
        <f>'[2]25'!C94</f>
        <v>0</v>
      </c>
      <c r="D92" s="204">
        <f>'[2]25'!D94</f>
        <v>0</v>
      </c>
      <c r="E92" s="204">
        <f>'[2]25'!E94</f>
        <v>0</v>
      </c>
      <c r="F92" s="15">
        <f t="shared" si="16"/>
        <v>84</v>
      </c>
      <c r="G92" s="203">
        <f>'[2]25'!H94</f>
        <v>35</v>
      </c>
      <c r="H92" s="204">
        <f>'[2]25'!I94</f>
        <v>0</v>
      </c>
      <c r="I92" s="204">
        <f>'[2]25'!J94</f>
        <v>0</v>
      </c>
      <c r="J92" s="204">
        <f>'[2]25'!K94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3">
        <f>'[2]25'!B95</f>
        <v>84</v>
      </c>
      <c r="C93" s="204">
        <f>'[2]25'!C95</f>
        <v>0</v>
      </c>
      <c r="D93" s="204">
        <f>'[2]25'!D95</f>
        <v>0</v>
      </c>
      <c r="E93" s="204">
        <f>'[2]25'!E95</f>
        <v>0</v>
      </c>
      <c r="F93" s="15">
        <f t="shared" si="16"/>
        <v>84</v>
      </c>
      <c r="G93" s="203">
        <f>'[2]25'!H95</f>
        <v>35</v>
      </c>
      <c r="H93" s="204">
        <f>'[2]25'!I95</f>
        <v>0</v>
      </c>
      <c r="I93" s="204">
        <f>'[2]25'!J95</f>
        <v>0</v>
      </c>
      <c r="J93" s="204">
        <f>'[2]25'!K95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3">
        <f>'[2]25'!B96</f>
        <v>84</v>
      </c>
      <c r="C94" s="204">
        <f>'[2]25'!C96</f>
        <v>0</v>
      </c>
      <c r="D94" s="204">
        <f>'[2]25'!D96</f>
        <v>0</v>
      </c>
      <c r="E94" s="204">
        <f>'[2]25'!E96</f>
        <v>0</v>
      </c>
      <c r="F94" s="15">
        <f t="shared" si="16"/>
        <v>84</v>
      </c>
      <c r="G94" s="203">
        <f>'[2]25'!H96</f>
        <v>35</v>
      </c>
      <c r="H94" s="204">
        <f>'[2]25'!I96</f>
        <v>0</v>
      </c>
      <c r="I94" s="204">
        <f>'[2]25'!J96</f>
        <v>0</v>
      </c>
      <c r="J94" s="204">
        <f>'[2]25'!K96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3">
        <f>'[2]25'!B97</f>
        <v>84</v>
      </c>
      <c r="C95" s="204">
        <f>'[2]25'!C97</f>
        <v>0</v>
      </c>
      <c r="D95" s="204">
        <f>'[2]25'!D97</f>
        <v>0</v>
      </c>
      <c r="E95" s="204">
        <f>'[2]25'!E97</f>
        <v>0</v>
      </c>
      <c r="F95" s="15">
        <f t="shared" si="16"/>
        <v>84</v>
      </c>
      <c r="G95" s="203">
        <f>'[2]25'!H97</f>
        <v>35</v>
      </c>
      <c r="H95" s="204">
        <f>'[2]25'!I97</f>
        <v>0</v>
      </c>
      <c r="I95" s="204">
        <f>'[2]25'!J97</f>
        <v>0</v>
      </c>
      <c r="J95" s="204">
        <f>'[2]25'!K97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3">
        <f>'[2]25'!B98</f>
        <v>84</v>
      </c>
      <c r="C96" s="204">
        <f>'[2]25'!C98</f>
        <v>0</v>
      </c>
      <c r="D96" s="204">
        <f>'[2]25'!D98</f>
        <v>0</v>
      </c>
      <c r="E96" s="204">
        <f>'[2]25'!E98</f>
        <v>0</v>
      </c>
      <c r="F96" s="15">
        <f t="shared" si="16"/>
        <v>84</v>
      </c>
      <c r="G96" s="203">
        <f>'[2]25'!H98</f>
        <v>35</v>
      </c>
      <c r="H96" s="204">
        <f>'[2]25'!I98</f>
        <v>0</v>
      </c>
      <c r="I96" s="204">
        <f>'[2]25'!J98</f>
        <v>0</v>
      </c>
      <c r="J96" s="204">
        <f>'[2]25'!K98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3">
        <f>'[2]25'!B99</f>
        <v>84</v>
      </c>
      <c r="C97" s="204">
        <f>'[2]25'!C99</f>
        <v>0</v>
      </c>
      <c r="D97" s="204">
        <f>'[2]25'!D99</f>
        <v>0</v>
      </c>
      <c r="E97" s="204">
        <f>'[2]25'!E99</f>
        <v>0</v>
      </c>
      <c r="F97" s="15">
        <f t="shared" si="16"/>
        <v>84</v>
      </c>
      <c r="G97" s="203">
        <f>'[2]25'!H99</f>
        <v>35</v>
      </c>
      <c r="H97" s="204">
        <f>'[2]25'!I99</f>
        <v>0</v>
      </c>
      <c r="I97" s="204">
        <f>'[2]25'!J99</f>
        <v>0</v>
      </c>
      <c r="J97" s="204">
        <f>'[2]25'!K99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3">
        <f>'[2]25'!B100</f>
        <v>84</v>
      </c>
      <c r="C98" s="204">
        <f>'[2]25'!C100</f>
        <v>0</v>
      </c>
      <c r="D98" s="204">
        <f>'[2]25'!D100</f>
        <v>0</v>
      </c>
      <c r="E98" s="204">
        <f>'[2]25'!E100</f>
        <v>0</v>
      </c>
      <c r="F98" s="15">
        <f t="shared" si="16"/>
        <v>84</v>
      </c>
      <c r="G98" s="203">
        <f>'[2]25'!H100</f>
        <v>35</v>
      </c>
      <c r="H98" s="204">
        <f>'[2]25'!I100</f>
        <v>0</v>
      </c>
      <c r="I98" s="204">
        <f>'[2]25'!J100</f>
        <v>0</v>
      </c>
      <c r="J98" s="204">
        <f>'[2]25'!K100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0.82825000000000004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0.82825000000000004</v>
      </c>
      <c r="L99" s="171">
        <f t="shared" si="17"/>
        <v>2.4E-2</v>
      </c>
      <c r="M99" s="171">
        <f t="shared" si="17"/>
        <v>0.81594999999999973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0.81594999999999973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44859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373</v>
      </c>
      <c r="BO1" s="232"/>
      <c r="BP1" s="233" t="s">
        <v>372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950</v>
      </c>
      <c r="G3" s="16">
        <f>'[3]25'!G5</f>
        <v>0</v>
      </c>
      <c r="H3" s="17">
        <f>SUM(B3:G3)</f>
        <v>1270</v>
      </c>
      <c r="I3" s="15">
        <f>'[3]25'!J5</f>
        <v>270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0</v>
      </c>
      <c r="AU3" s="8">
        <v>0</v>
      </c>
      <c r="AW3" s="206">
        <v>26.99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26.99</v>
      </c>
      <c r="BD3" s="206">
        <v>26.99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26.99</v>
      </c>
      <c r="BL3" s="8">
        <f>AT3</f>
        <v>0</v>
      </c>
      <c r="BM3" s="8">
        <f>AU3</f>
        <v>0</v>
      </c>
      <c r="BN3" s="8">
        <f>BC3</f>
        <v>26.99</v>
      </c>
      <c r="BO3" s="8">
        <f>BJ3</f>
        <v>26.99</v>
      </c>
      <c r="BP3" s="182">
        <f>BL3-BN3</f>
        <v>-26.99</v>
      </c>
      <c r="BQ3" s="182">
        <f>BM3-BO3</f>
        <v>-26.99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950</v>
      </c>
      <c r="G4" s="16">
        <f>'[3]25'!G6</f>
        <v>0</v>
      </c>
      <c r="H4" s="17">
        <f>SUM(B4:G4)</f>
        <v>1270</v>
      </c>
      <c r="I4" s="15">
        <f>'[3]25'!J6</f>
        <v>270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0</v>
      </c>
      <c r="AU4" s="8">
        <v>0</v>
      </c>
      <c r="AW4" s="206">
        <v>26.99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26.99</v>
      </c>
      <c r="BD4" s="206">
        <v>26.99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26.99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-26.99</v>
      </c>
      <c r="BQ4" s="182">
        <f t="shared" ref="BQ4:BQ67" si="26">BM4-BO4</f>
        <v>-26.99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950</v>
      </c>
      <c r="G5" s="16">
        <f>'[3]25'!G7</f>
        <v>0</v>
      </c>
      <c r="H5" s="17">
        <f t="shared" ref="H5:H68" si="27">SUM(B5:G5)</f>
        <v>1270</v>
      </c>
      <c r="I5" s="15">
        <f>'[3]25'!J7</f>
        <v>270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6">
        <v>26.99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26.99</v>
      </c>
      <c r="BD5" s="206">
        <v>26.99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950</v>
      </c>
      <c r="G6" s="16">
        <f>'[3]25'!G8</f>
        <v>0</v>
      </c>
      <c r="H6" s="17">
        <f t="shared" si="27"/>
        <v>1270</v>
      </c>
      <c r="I6" s="15">
        <f>'[3]25'!J8</f>
        <v>270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6">
        <v>26.99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26.99</v>
      </c>
      <c r="BD6" s="206">
        <v>26.99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950</v>
      </c>
      <c r="G7" s="16">
        <f>'[3]25'!G9</f>
        <v>0</v>
      </c>
      <c r="H7" s="17">
        <f t="shared" si="27"/>
        <v>1270</v>
      </c>
      <c r="I7" s="15">
        <f>'[3]25'!J9</f>
        <v>270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6">
        <v>26.99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26.99</v>
      </c>
      <c r="BD7" s="206">
        <v>26.99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950</v>
      </c>
      <c r="G8" s="16">
        <f>'[3]25'!G10</f>
        <v>0</v>
      </c>
      <c r="H8" s="17">
        <f t="shared" si="27"/>
        <v>1270</v>
      </c>
      <c r="I8" s="15">
        <f>'[3]25'!J10</f>
        <v>270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6">
        <v>26.99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26.99</v>
      </c>
      <c r="BD8" s="206">
        <v>26.99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950</v>
      </c>
      <c r="G9" s="16">
        <f>'[3]25'!G11</f>
        <v>0</v>
      </c>
      <c r="H9" s="17">
        <f t="shared" si="27"/>
        <v>1270</v>
      </c>
      <c r="I9" s="15">
        <f>'[3]25'!J11</f>
        <v>270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6">
        <v>26.99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26.99</v>
      </c>
      <c r="BD9" s="206">
        <v>26.99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950</v>
      </c>
      <c r="G10" s="16">
        <f>'[3]25'!G12</f>
        <v>0</v>
      </c>
      <c r="H10" s="17">
        <f t="shared" si="27"/>
        <v>1270</v>
      </c>
      <c r="I10" s="15">
        <f>'[3]25'!J12</f>
        <v>270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6">
        <v>26.99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26.99</v>
      </c>
      <c r="BD10" s="206">
        <v>26.99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950</v>
      </c>
      <c r="G11" s="16">
        <f>'[3]25'!G13</f>
        <v>0</v>
      </c>
      <c r="H11" s="17">
        <f t="shared" si="27"/>
        <v>1270</v>
      </c>
      <c r="I11" s="15">
        <f>'[3]25'!J13</f>
        <v>270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6">
        <v>26.99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26.99</v>
      </c>
      <c r="BD11" s="206">
        <v>26.99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950</v>
      </c>
      <c r="G12" s="16">
        <f>'[3]25'!G14</f>
        <v>0</v>
      </c>
      <c r="H12" s="17">
        <f t="shared" si="27"/>
        <v>1270</v>
      </c>
      <c r="I12" s="15">
        <f>'[3]25'!J14</f>
        <v>270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6">
        <v>26.99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26.99</v>
      </c>
      <c r="BD12" s="206">
        <v>26.99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950</v>
      </c>
      <c r="G13" s="16">
        <f>'[3]25'!G15</f>
        <v>0</v>
      </c>
      <c r="H13" s="17">
        <f t="shared" si="27"/>
        <v>1270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6">
        <v>26.99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26.99</v>
      </c>
      <c r="BD13" s="206">
        <v>26.99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950</v>
      </c>
      <c r="G14" s="16">
        <f>'[3]25'!G16</f>
        <v>0</v>
      </c>
      <c r="H14" s="17">
        <f t="shared" si="27"/>
        <v>1270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6">
        <v>26.99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26.99</v>
      </c>
      <c r="BD14" s="206">
        <v>26.99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950</v>
      </c>
      <c r="G15" s="16">
        <f>'[3]25'!G17</f>
        <v>0</v>
      </c>
      <c r="H15" s="17">
        <f t="shared" si="27"/>
        <v>1270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6">
        <v>26.99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26.99</v>
      </c>
      <c r="BD15" s="206">
        <v>26.99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950</v>
      </c>
      <c r="G16" s="16">
        <f>'[3]25'!G18</f>
        <v>0</v>
      </c>
      <c r="H16" s="17">
        <f t="shared" si="27"/>
        <v>1270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6">
        <v>26.99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26.99</v>
      </c>
      <c r="BD16" s="206">
        <v>26.99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950</v>
      </c>
      <c r="G17" s="16">
        <f>'[3]25'!G19</f>
        <v>0</v>
      </c>
      <c r="H17" s="17">
        <f t="shared" si="27"/>
        <v>1270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6">
        <v>26.99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26.99</v>
      </c>
      <c r="BD17" s="206">
        <v>26.99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950</v>
      </c>
      <c r="G18" s="16">
        <f>'[3]25'!G20</f>
        <v>0</v>
      </c>
      <c r="H18" s="17">
        <f t="shared" si="27"/>
        <v>1270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6">
        <v>26.99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26.99</v>
      </c>
      <c r="BD18" s="206">
        <v>26.99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950</v>
      </c>
      <c r="G19" s="16">
        <f>'[3]25'!G21</f>
        <v>0</v>
      </c>
      <c r="H19" s="17">
        <f t="shared" si="27"/>
        <v>1270</v>
      </c>
      <c r="I19" s="15">
        <f>'[3]25'!J21</f>
        <v>270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6">
        <v>26.99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26.99</v>
      </c>
      <c r="BD19" s="206">
        <v>26.99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950</v>
      </c>
      <c r="G20" s="16">
        <f>'[3]25'!G22</f>
        <v>0</v>
      </c>
      <c r="H20" s="17">
        <f t="shared" si="27"/>
        <v>1270</v>
      </c>
      <c r="I20" s="15">
        <f>'[3]25'!J22</f>
        <v>270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6">
        <v>26.99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26.99</v>
      </c>
      <c r="BD20" s="206">
        <v>26.99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950</v>
      </c>
      <c r="G21" s="16">
        <f>'[3]25'!G23</f>
        <v>0</v>
      </c>
      <c r="H21" s="17">
        <f t="shared" si="27"/>
        <v>1270</v>
      </c>
      <c r="I21" s="15">
        <f>'[3]25'!J23</f>
        <v>270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6">
        <v>26.99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26.99</v>
      </c>
      <c r="BD21" s="206">
        <v>26.99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950</v>
      </c>
      <c r="G22" s="16">
        <f>'[3]25'!G24</f>
        <v>0</v>
      </c>
      <c r="H22" s="17">
        <f t="shared" si="27"/>
        <v>1270</v>
      </c>
      <c r="I22" s="15">
        <f>'[3]25'!J24</f>
        <v>270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6">
        <v>26.99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26.99</v>
      </c>
      <c r="BD22" s="206">
        <v>26.99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950</v>
      </c>
      <c r="G23" s="16">
        <f>'[3]25'!G25</f>
        <v>0</v>
      </c>
      <c r="H23" s="17">
        <f t="shared" si="27"/>
        <v>1270</v>
      </c>
      <c r="I23" s="15">
        <f>'[3]25'!J25</f>
        <v>270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6">
        <v>26.99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26.99</v>
      </c>
      <c r="BD23" s="206">
        <v>26.99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950</v>
      </c>
      <c r="G24" s="16">
        <f>'[3]25'!G26</f>
        <v>0</v>
      </c>
      <c r="H24" s="17">
        <f t="shared" si="27"/>
        <v>1270</v>
      </c>
      <c r="I24" s="15">
        <f>'[3]25'!J26</f>
        <v>270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6">
        <v>26.99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26.99</v>
      </c>
      <c r="BD24" s="206">
        <v>26.99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950</v>
      </c>
      <c r="G25" s="16">
        <f>'[3]25'!G27</f>
        <v>0</v>
      </c>
      <c r="H25" s="17">
        <f t="shared" si="27"/>
        <v>1270</v>
      </c>
      <c r="I25" s="15">
        <f>'[3]25'!J27</f>
        <v>270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6">
        <v>26.99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26.99</v>
      </c>
      <c r="BD25" s="206">
        <v>26.99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950</v>
      </c>
      <c r="G26" s="16">
        <f>'[3]25'!G28</f>
        <v>0</v>
      </c>
      <c r="H26" s="17">
        <f t="shared" si="27"/>
        <v>1270</v>
      </c>
      <c r="I26" s="15">
        <f>'[3]25'!J28</f>
        <v>270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6">
        <v>26.99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26.99</v>
      </c>
      <c r="BD26" s="206">
        <v>26.99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950</v>
      </c>
      <c r="G27" s="16">
        <f>'[3]25'!G29</f>
        <v>0</v>
      </c>
      <c r="H27" s="17">
        <f t="shared" si="27"/>
        <v>1270</v>
      </c>
      <c r="I27" s="15">
        <f>'[3]25'!J29</f>
        <v>270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6">
        <v>26.99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26.99</v>
      </c>
      <c r="BD27" s="206">
        <v>26.99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950</v>
      </c>
      <c r="G28" s="16">
        <f>'[3]25'!G30</f>
        <v>0</v>
      </c>
      <c r="H28" s="17">
        <f t="shared" si="27"/>
        <v>1270</v>
      </c>
      <c r="I28" s="15">
        <f>'[3]25'!J30</f>
        <v>270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26.99</v>
      </c>
      <c r="AU28" s="8">
        <v>26.99</v>
      </c>
      <c r="AW28" s="206">
        <v>26.99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26.99</v>
      </c>
      <c r="BD28" s="206">
        <v>26.99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26.99</v>
      </c>
      <c r="BL28" s="8">
        <f t="shared" si="21"/>
        <v>26.99</v>
      </c>
      <c r="BM28" s="8">
        <f t="shared" si="22"/>
        <v>26.99</v>
      </c>
      <c r="BN28" s="8">
        <f t="shared" si="23"/>
        <v>26.99</v>
      </c>
      <c r="BO28" s="8">
        <f t="shared" si="24"/>
        <v>26.99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950</v>
      </c>
      <c r="G29" s="16">
        <f>'[3]25'!G31</f>
        <v>0</v>
      </c>
      <c r="H29" s="17">
        <f t="shared" si="27"/>
        <v>1270</v>
      </c>
      <c r="I29" s="15">
        <f>'[3]25'!J31</f>
        <v>270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26.99</v>
      </c>
      <c r="AU29" s="8">
        <v>26.99</v>
      </c>
      <c r="AW29" s="206">
        <v>26.99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26.99</v>
      </c>
      <c r="BD29" s="206">
        <v>26.99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26.99</v>
      </c>
      <c r="BL29" s="8">
        <f t="shared" si="21"/>
        <v>26.99</v>
      </c>
      <c r="BM29" s="8">
        <f t="shared" si="22"/>
        <v>26.99</v>
      </c>
      <c r="BN29" s="8">
        <f t="shared" si="23"/>
        <v>26.99</v>
      </c>
      <c r="BO29" s="8">
        <f t="shared" si="24"/>
        <v>26.99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950</v>
      </c>
      <c r="G30" s="16">
        <f>'[3]25'!G32</f>
        <v>0</v>
      </c>
      <c r="H30" s="17">
        <f t="shared" si="27"/>
        <v>1270</v>
      </c>
      <c r="I30" s="15">
        <f>'[3]25'!J32</f>
        <v>270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26.99</v>
      </c>
      <c r="AU30" s="8">
        <v>26.99</v>
      </c>
      <c r="AW30" s="206">
        <v>26.99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26.99</v>
      </c>
      <c r="BD30" s="206">
        <v>26.99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26.99</v>
      </c>
      <c r="BL30" s="8">
        <f t="shared" si="21"/>
        <v>26.99</v>
      </c>
      <c r="BM30" s="8">
        <f t="shared" si="22"/>
        <v>26.99</v>
      </c>
      <c r="BN30" s="8">
        <f t="shared" si="23"/>
        <v>26.99</v>
      </c>
      <c r="BO30" s="8">
        <f t="shared" si="24"/>
        <v>26.99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950</v>
      </c>
      <c r="G31" s="16">
        <f>'[3]25'!G33</f>
        <v>0</v>
      </c>
      <c r="H31" s="17">
        <f t="shared" si="27"/>
        <v>1270</v>
      </c>
      <c r="I31" s="15">
        <f>'[3]25'!J33</f>
        <v>270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26.99</v>
      </c>
      <c r="AU31" s="8">
        <v>26.99</v>
      </c>
      <c r="AW31" s="206">
        <v>26.99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26.99</v>
      </c>
      <c r="BD31" s="206">
        <v>26.99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26.99</v>
      </c>
      <c r="BL31" s="8">
        <f t="shared" si="21"/>
        <v>26.99</v>
      </c>
      <c r="BM31" s="8">
        <f t="shared" si="22"/>
        <v>26.99</v>
      </c>
      <c r="BN31" s="8">
        <f t="shared" si="23"/>
        <v>26.99</v>
      </c>
      <c r="BO31" s="8">
        <f t="shared" si="24"/>
        <v>26.99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950</v>
      </c>
      <c r="G32" s="16">
        <f>'[3]25'!G34</f>
        <v>0</v>
      </c>
      <c r="H32" s="17">
        <f t="shared" si="27"/>
        <v>1270</v>
      </c>
      <c r="I32" s="15">
        <f>'[3]25'!J34</f>
        <v>270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26.99</v>
      </c>
      <c r="AU32" s="8">
        <v>26.99</v>
      </c>
      <c r="AW32" s="206">
        <v>26.99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26.99</v>
      </c>
      <c r="BD32" s="206">
        <v>26.99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26.99</v>
      </c>
      <c r="BL32" s="8">
        <f t="shared" si="21"/>
        <v>26.99</v>
      </c>
      <c r="BM32" s="8">
        <f t="shared" si="22"/>
        <v>26.99</v>
      </c>
      <c r="BN32" s="8">
        <f t="shared" si="23"/>
        <v>26.99</v>
      </c>
      <c r="BO32" s="8">
        <f t="shared" si="24"/>
        <v>26.99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950</v>
      </c>
      <c r="G33" s="16">
        <f>'[3]25'!G35</f>
        <v>0</v>
      </c>
      <c r="H33" s="17">
        <f t="shared" si="27"/>
        <v>1270</v>
      </c>
      <c r="I33" s="15">
        <f>'[3]25'!J35</f>
        <v>270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26.99</v>
      </c>
      <c r="AU33" s="8">
        <v>26.99</v>
      </c>
      <c r="AW33" s="206">
        <v>26.99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26.99</v>
      </c>
      <c r="BD33" s="206">
        <v>26.99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26.99</v>
      </c>
      <c r="BL33" s="8">
        <f t="shared" si="21"/>
        <v>26.99</v>
      </c>
      <c r="BM33" s="8">
        <f t="shared" si="22"/>
        <v>26.99</v>
      </c>
      <c r="BN33" s="8">
        <f t="shared" si="23"/>
        <v>26.99</v>
      </c>
      <c r="BO33" s="8">
        <f t="shared" si="24"/>
        <v>26.99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950</v>
      </c>
      <c r="G34" s="16">
        <f>'[3]25'!G36</f>
        <v>0</v>
      </c>
      <c r="H34" s="17">
        <f t="shared" si="27"/>
        <v>1270</v>
      </c>
      <c r="I34" s="15">
        <f>'[3]25'!J36</f>
        <v>270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26.99</v>
      </c>
      <c r="AU34" s="8">
        <v>26.99</v>
      </c>
      <c r="AW34" s="206">
        <v>26.99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26.99</v>
      </c>
      <c r="BD34" s="206">
        <v>26.99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26.99</v>
      </c>
      <c r="BL34" s="8">
        <f t="shared" si="21"/>
        <v>26.99</v>
      </c>
      <c r="BM34" s="8">
        <f t="shared" si="22"/>
        <v>26.99</v>
      </c>
      <c r="BN34" s="8">
        <f t="shared" si="23"/>
        <v>26.99</v>
      </c>
      <c r="BO34" s="8">
        <f t="shared" si="24"/>
        <v>26.99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950</v>
      </c>
      <c r="G35" s="16">
        <f>'[3]25'!G37</f>
        <v>0</v>
      </c>
      <c r="H35" s="17">
        <f t="shared" si="27"/>
        <v>1270</v>
      </c>
      <c r="I35" s="15">
        <f>'[3]25'!J37</f>
        <v>270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26.99</v>
      </c>
      <c r="AU35" s="8">
        <v>26.99</v>
      </c>
      <c r="AW35" s="206">
        <v>26.99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26.99</v>
      </c>
      <c r="BD35" s="206">
        <v>26.99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26.99</v>
      </c>
      <c r="BL35" s="8">
        <f t="shared" si="21"/>
        <v>26.99</v>
      </c>
      <c r="BM35" s="8">
        <f t="shared" si="22"/>
        <v>26.99</v>
      </c>
      <c r="BN35" s="8">
        <f t="shared" si="23"/>
        <v>26.99</v>
      </c>
      <c r="BO35" s="8">
        <f t="shared" si="24"/>
        <v>26.99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950</v>
      </c>
      <c r="G36" s="16">
        <f>'[3]25'!G38</f>
        <v>0</v>
      </c>
      <c r="H36" s="17">
        <f t="shared" si="27"/>
        <v>1270</v>
      </c>
      <c r="I36" s="15">
        <f>'[3]25'!J38</f>
        <v>270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26.99</v>
      </c>
      <c r="AU36" s="8">
        <v>26.99</v>
      </c>
      <c r="AW36" s="206">
        <v>26.99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26.99</v>
      </c>
      <c r="BD36" s="206">
        <v>26.99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26.99</v>
      </c>
      <c r="BL36" s="8">
        <f t="shared" si="21"/>
        <v>26.99</v>
      </c>
      <c r="BM36" s="8">
        <f t="shared" si="22"/>
        <v>26.99</v>
      </c>
      <c r="BN36" s="8">
        <f t="shared" si="23"/>
        <v>26.99</v>
      </c>
      <c r="BO36" s="8">
        <f t="shared" si="24"/>
        <v>26.99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950</v>
      </c>
      <c r="G37" s="16">
        <f>'[3]25'!G39</f>
        <v>0</v>
      </c>
      <c r="H37" s="17">
        <f t="shared" si="27"/>
        <v>1270</v>
      </c>
      <c r="I37" s="15">
        <f>'[3]25'!J39</f>
        <v>270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26.99</v>
      </c>
      <c r="AU37" s="8">
        <v>26.99</v>
      </c>
      <c r="AW37" s="206">
        <v>26.99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26.99</v>
      </c>
      <c r="BD37" s="206">
        <v>26.99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26.99</v>
      </c>
      <c r="BL37" s="8">
        <f t="shared" si="21"/>
        <v>26.99</v>
      </c>
      <c r="BM37" s="8">
        <f t="shared" si="22"/>
        <v>26.99</v>
      </c>
      <c r="BN37" s="8">
        <f t="shared" si="23"/>
        <v>26.99</v>
      </c>
      <c r="BO37" s="8">
        <f t="shared" si="24"/>
        <v>26.99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950</v>
      </c>
      <c r="G38" s="16">
        <f>'[3]25'!G40</f>
        <v>0</v>
      </c>
      <c r="H38" s="17">
        <f t="shared" si="27"/>
        <v>1270</v>
      </c>
      <c r="I38" s="15">
        <f>'[3]25'!J40</f>
        <v>270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26.99</v>
      </c>
      <c r="AU38" s="8">
        <v>26.99</v>
      </c>
      <c r="AW38" s="206">
        <v>26.99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26.99</v>
      </c>
      <c r="BD38" s="206">
        <v>26.99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26.99</v>
      </c>
      <c r="BL38" s="8">
        <f t="shared" si="21"/>
        <v>26.99</v>
      </c>
      <c r="BM38" s="8">
        <f t="shared" si="22"/>
        <v>26.99</v>
      </c>
      <c r="BN38" s="8">
        <f t="shared" si="23"/>
        <v>26.99</v>
      </c>
      <c r="BO38" s="8">
        <f t="shared" si="24"/>
        <v>26.99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950</v>
      </c>
      <c r="G39" s="16">
        <f>'[3]25'!G41</f>
        <v>0</v>
      </c>
      <c r="H39" s="17">
        <f t="shared" si="27"/>
        <v>1270</v>
      </c>
      <c r="I39" s="15">
        <f>'[3]25'!J41</f>
        <v>270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26.99</v>
      </c>
      <c r="AU39" s="8">
        <v>26.99</v>
      </c>
      <c r="AW39" s="206">
        <v>26.99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26.99</v>
      </c>
      <c r="BD39" s="206">
        <v>26.99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26.99</v>
      </c>
      <c r="BL39" s="8">
        <f t="shared" si="21"/>
        <v>26.99</v>
      </c>
      <c r="BM39" s="8">
        <f t="shared" si="22"/>
        <v>26.99</v>
      </c>
      <c r="BN39" s="8">
        <f t="shared" si="23"/>
        <v>26.99</v>
      </c>
      <c r="BO39" s="8">
        <f t="shared" si="24"/>
        <v>26.99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950</v>
      </c>
      <c r="G40" s="16">
        <f>'[3]25'!G42</f>
        <v>0</v>
      </c>
      <c r="H40" s="17">
        <f t="shared" si="27"/>
        <v>1270</v>
      </c>
      <c r="I40" s="15">
        <f>'[3]25'!J42</f>
        <v>270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26.99</v>
      </c>
      <c r="AU40" s="8">
        <v>26.99</v>
      </c>
      <c r="AW40" s="206">
        <v>26.99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26.99</v>
      </c>
      <c r="BD40" s="206">
        <v>26.99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26.99</v>
      </c>
      <c r="BL40" s="8">
        <f t="shared" si="21"/>
        <v>26.99</v>
      </c>
      <c r="BM40" s="8">
        <f t="shared" si="22"/>
        <v>26.99</v>
      </c>
      <c r="BN40" s="8">
        <f t="shared" si="23"/>
        <v>26.99</v>
      </c>
      <c r="BO40" s="8">
        <f t="shared" si="24"/>
        <v>26.99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950</v>
      </c>
      <c r="G41" s="16">
        <f>'[3]25'!G43</f>
        <v>0</v>
      </c>
      <c r="H41" s="17">
        <f t="shared" si="27"/>
        <v>1270</v>
      </c>
      <c r="I41" s="15">
        <f>'[3]25'!J43</f>
        <v>270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26.99</v>
      </c>
      <c r="AU41" s="8">
        <v>26.99</v>
      </c>
      <c r="AW41" s="206">
        <v>26.99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26.99</v>
      </c>
      <c r="BD41" s="206">
        <v>26.99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26.99</v>
      </c>
      <c r="BL41" s="8">
        <f t="shared" si="21"/>
        <v>26.99</v>
      </c>
      <c r="BM41" s="8">
        <f t="shared" si="22"/>
        <v>26.99</v>
      </c>
      <c r="BN41" s="8">
        <f t="shared" si="23"/>
        <v>26.99</v>
      </c>
      <c r="BO41" s="8">
        <f t="shared" si="24"/>
        <v>26.99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950</v>
      </c>
      <c r="G42" s="16">
        <f>'[3]25'!G44</f>
        <v>0</v>
      </c>
      <c r="H42" s="17">
        <f t="shared" si="27"/>
        <v>1270</v>
      </c>
      <c r="I42" s="15">
        <f>'[3]25'!J44</f>
        <v>270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26.99</v>
      </c>
      <c r="AU42" s="8">
        <v>26.99</v>
      </c>
      <c r="AW42" s="206">
        <v>26.99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26.99</v>
      </c>
      <c r="BD42" s="206">
        <v>26.99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26.99</v>
      </c>
      <c r="BL42" s="8">
        <f t="shared" si="21"/>
        <v>26.99</v>
      </c>
      <c r="BM42" s="8">
        <f t="shared" si="22"/>
        <v>26.99</v>
      </c>
      <c r="BN42" s="8">
        <f t="shared" si="23"/>
        <v>26.99</v>
      </c>
      <c r="BO42" s="8">
        <f t="shared" si="24"/>
        <v>26.99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950</v>
      </c>
      <c r="G43" s="16">
        <f>'[3]25'!G45</f>
        <v>0</v>
      </c>
      <c r="H43" s="17">
        <f t="shared" si="27"/>
        <v>1270</v>
      </c>
      <c r="I43" s="15">
        <f>'[3]25'!J45</f>
        <v>270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6">
        <v>26.99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26.99</v>
      </c>
      <c r="BD43" s="206">
        <v>26.99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950</v>
      </c>
      <c r="G44" s="16">
        <f>'[3]25'!G46</f>
        <v>0</v>
      </c>
      <c r="H44" s="17">
        <f t="shared" si="27"/>
        <v>1270</v>
      </c>
      <c r="I44" s="15">
        <f>'[3]25'!J46</f>
        <v>270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6">
        <v>26.99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26.99</v>
      </c>
      <c r="BD44" s="206">
        <v>26.99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950</v>
      </c>
      <c r="G45" s="16">
        <f>'[3]25'!G47</f>
        <v>0</v>
      </c>
      <c r="H45" s="17">
        <f t="shared" si="27"/>
        <v>1270</v>
      </c>
      <c r="I45" s="15">
        <f>'[3]25'!J47</f>
        <v>270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6">
        <v>26.99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26.99</v>
      </c>
      <c r="BD45" s="206">
        <v>26.99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950</v>
      </c>
      <c r="G46" s="16">
        <f>'[3]25'!G48</f>
        <v>0</v>
      </c>
      <c r="H46" s="17">
        <f t="shared" si="27"/>
        <v>1270</v>
      </c>
      <c r="I46" s="15">
        <f>'[3]25'!J48</f>
        <v>270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6">
        <v>26.99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26.99</v>
      </c>
      <c r="BD46" s="206">
        <v>26.99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950</v>
      </c>
      <c r="G47" s="16">
        <f>'[3]25'!G49</f>
        <v>0</v>
      </c>
      <c r="H47" s="17">
        <f t="shared" si="27"/>
        <v>1270</v>
      </c>
      <c r="I47" s="15">
        <f>'[3]25'!J49</f>
        <v>270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6">
        <v>26.99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26.99</v>
      </c>
      <c r="BD47" s="206">
        <v>26.99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950</v>
      </c>
      <c r="G48" s="16">
        <f>'[3]25'!G50</f>
        <v>0</v>
      </c>
      <c r="H48" s="17">
        <f t="shared" si="27"/>
        <v>1270</v>
      </c>
      <c r="I48" s="15">
        <f>'[3]25'!J50</f>
        <v>270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6">
        <v>26.99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26.99</v>
      </c>
      <c r="BD48" s="206">
        <v>26.99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950</v>
      </c>
      <c r="G49" s="16">
        <f>'[3]25'!G51</f>
        <v>0</v>
      </c>
      <c r="H49" s="17">
        <f t="shared" si="27"/>
        <v>1270</v>
      </c>
      <c r="I49" s="15">
        <f>'[3]25'!J51</f>
        <v>270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6">
        <v>26.99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26.99</v>
      </c>
      <c r="BD49" s="206">
        <v>26.99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950</v>
      </c>
      <c r="G50" s="16">
        <f>'[3]25'!G52</f>
        <v>0</v>
      </c>
      <c r="H50" s="17">
        <f t="shared" si="27"/>
        <v>1270</v>
      </c>
      <c r="I50" s="15">
        <f>'[3]25'!J52</f>
        <v>270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6">
        <v>26.99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26.99</v>
      </c>
      <c r="BD50" s="206">
        <v>26.99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930</v>
      </c>
      <c r="G51" s="16">
        <f>'[3]25'!G53</f>
        <v>0</v>
      </c>
      <c r="H51" s="17">
        <f t="shared" si="27"/>
        <v>1250</v>
      </c>
      <c r="I51" s="15">
        <f>'[3]25'!J53</f>
        <v>270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6">
        <v>26.99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26.99</v>
      </c>
      <c r="BD51" s="206">
        <v>26.99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930</v>
      </c>
      <c r="G52" s="16">
        <f>'[3]25'!G54</f>
        <v>0</v>
      </c>
      <c r="H52" s="17">
        <f t="shared" si="27"/>
        <v>1250</v>
      </c>
      <c r="I52" s="15">
        <f>'[3]25'!J54</f>
        <v>270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6">
        <v>26.99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26.99</v>
      </c>
      <c r="BD52" s="206">
        <v>26.99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930</v>
      </c>
      <c r="G53" s="16">
        <f>'[3]25'!G55</f>
        <v>0</v>
      </c>
      <c r="H53" s="17">
        <f t="shared" si="27"/>
        <v>1250</v>
      </c>
      <c r="I53" s="15">
        <f>'[3]25'!J55</f>
        <v>270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6">
        <v>26.99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26.99</v>
      </c>
      <c r="BD53" s="206">
        <v>26.99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930</v>
      </c>
      <c r="G54" s="16">
        <f>'[3]25'!G56</f>
        <v>0</v>
      </c>
      <c r="H54" s="17">
        <f t="shared" si="27"/>
        <v>1250</v>
      </c>
      <c r="I54" s="15">
        <f>'[3]25'!J56</f>
        <v>270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6">
        <v>26.99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26.99</v>
      </c>
      <c r="BD54" s="206">
        <v>26.99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930</v>
      </c>
      <c r="G55" s="16">
        <f>'[3]25'!G57</f>
        <v>0</v>
      </c>
      <c r="H55" s="17">
        <f t="shared" si="27"/>
        <v>1250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6">
        <v>26.99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26.99</v>
      </c>
      <c r="BD55" s="206">
        <v>26.99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930</v>
      </c>
      <c r="G56" s="16">
        <f>'[3]25'!G58</f>
        <v>0</v>
      </c>
      <c r="H56" s="17">
        <f t="shared" si="27"/>
        <v>1250</v>
      </c>
      <c r="I56" s="15">
        <f>'[3]25'!J58</f>
        <v>270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6">
        <v>26.99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26.99</v>
      </c>
      <c r="BD56" s="206">
        <v>26.99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930</v>
      </c>
      <c r="G57" s="16">
        <f>'[3]25'!G59</f>
        <v>0</v>
      </c>
      <c r="H57" s="17">
        <f t="shared" si="27"/>
        <v>1250</v>
      </c>
      <c r="I57" s="15">
        <f>'[3]25'!J59</f>
        <v>270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6">
        <v>26.99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26.99</v>
      </c>
      <c r="BD57" s="206">
        <v>26.99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930</v>
      </c>
      <c r="G58" s="16">
        <f>'[3]25'!G60</f>
        <v>0</v>
      </c>
      <c r="H58" s="17">
        <f t="shared" si="27"/>
        <v>1250</v>
      </c>
      <c r="I58" s="15">
        <f>'[3]25'!J60</f>
        <v>270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6">
        <v>26.99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26.99</v>
      </c>
      <c r="BD58" s="206">
        <v>26.99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930</v>
      </c>
      <c r="G59" s="16">
        <f>'[3]25'!G61</f>
        <v>0</v>
      </c>
      <c r="H59" s="17">
        <f t="shared" si="27"/>
        <v>1250</v>
      </c>
      <c r="I59" s="15">
        <f>'[3]25'!J61</f>
        <v>270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6">
        <v>26.99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26.99</v>
      </c>
      <c r="BD59" s="206">
        <v>26.99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930</v>
      </c>
      <c r="G60" s="16">
        <f>'[3]25'!G62</f>
        <v>0</v>
      </c>
      <c r="H60" s="17">
        <f t="shared" si="27"/>
        <v>1250</v>
      </c>
      <c r="I60" s="15">
        <f>'[3]25'!J62</f>
        <v>270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6">
        <v>26.99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26.99</v>
      </c>
      <c r="BD60" s="206">
        <v>26.99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930</v>
      </c>
      <c r="G61" s="16">
        <f>'[3]25'!G63</f>
        <v>0</v>
      </c>
      <c r="H61" s="17">
        <f t="shared" si="27"/>
        <v>1250</v>
      </c>
      <c r="I61" s="15">
        <f>'[3]25'!J63</f>
        <v>270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6">
        <v>26.99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26.99</v>
      </c>
      <c r="BD61" s="206">
        <v>26.99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930</v>
      </c>
      <c r="G62" s="16">
        <f>'[3]25'!G64</f>
        <v>0</v>
      </c>
      <c r="H62" s="17">
        <f t="shared" si="27"/>
        <v>1250</v>
      </c>
      <c r="I62" s="15">
        <f>'[3]25'!J64</f>
        <v>270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6">
        <v>26.99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26.99</v>
      </c>
      <c r="BD62" s="206">
        <v>26.99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930</v>
      </c>
      <c r="G63" s="16">
        <f>'[3]25'!G65</f>
        <v>0</v>
      </c>
      <c r="H63" s="17">
        <f t="shared" si="27"/>
        <v>1250</v>
      </c>
      <c r="I63" s="15">
        <f>'[3]25'!J65</f>
        <v>270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6">
        <v>26.99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26.99</v>
      </c>
      <c r="BD63" s="206">
        <v>26.99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930</v>
      </c>
      <c r="G64" s="16">
        <f>'[3]25'!G66</f>
        <v>0</v>
      </c>
      <c r="H64" s="17">
        <f t="shared" si="27"/>
        <v>1250</v>
      </c>
      <c r="I64" s="15">
        <f>'[3]25'!J66</f>
        <v>270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6">
        <v>26.99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26.99</v>
      </c>
      <c r="BD64" s="206">
        <v>26.99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930</v>
      </c>
      <c r="G65" s="16">
        <f>'[3]25'!G67</f>
        <v>0</v>
      </c>
      <c r="H65" s="17">
        <f t="shared" si="27"/>
        <v>1250</v>
      </c>
      <c r="I65" s="15">
        <f>'[3]25'!J67</f>
        <v>270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6">
        <v>26.99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26.99</v>
      </c>
      <c r="BD65" s="206">
        <v>26.99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930</v>
      </c>
      <c r="G66" s="16">
        <f>'[3]25'!G68</f>
        <v>0</v>
      </c>
      <c r="H66" s="17">
        <f t="shared" si="27"/>
        <v>1250</v>
      </c>
      <c r="I66" s="15">
        <f>'[3]25'!J68</f>
        <v>270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6">
        <v>26.99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26.99</v>
      </c>
      <c r="BD66" s="206">
        <v>26.99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930</v>
      </c>
      <c r="G67" s="16">
        <f>'[3]25'!G69</f>
        <v>0</v>
      </c>
      <c r="H67" s="17">
        <f t="shared" si="27"/>
        <v>1250</v>
      </c>
      <c r="I67" s="15">
        <f>'[3]25'!J69</f>
        <v>270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6">
        <v>26.99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26.99</v>
      </c>
      <c r="BD67" s="206">
        <v>26.99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930</v>
      </c>
      <c r="G68" s="16">
        <f>'[3]25'!G70</f>
        <v>0</v>
      </c>
      <c r="H68" s="17">
        <f t="shared" si="27"/>
        <v>1250</v>
      </c>
      <c r="I68" s="15">
        <f>'[3]25'!J70</f>
        <v>270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6">
        <v>26.99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26.99</v>
      </c>
      <c r="BD68" s="206">
        <v>26.99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930</v>
      </c>
      <c r="G69" s="16">
        <f>'[3]25'!G71</f>
        <v>0</v>
      </c>
      <c r="H69" s="17">
        <f t="shared" ref="H69:H98" si="59">SUM(B69:G69)</f>
        <v>1250</v>
      </c>
      <c r="I69" s="15">
        <f>'[3]25'!J71</f>
        <v>270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6">
        <v>26.99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26.99</v>
      </c>
      <c r="BD69" s="206">
        <v>26.99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930</v>
      </c>
      <c r="G70" s="16">
        <f>'[3]25'!G72</f>
        <v>0</v>
      </c>
      <c r="H70" s="17">
        <f t="shared" si="59"/>
        <v>1250</v>
      </c>
      <c r="I70" s="15">
        <f>'[3]25'!J72</f>
        <v>270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6">
        <v>26.99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26.99</v>
      </c>
      <c r="BD70" s="206">
        <v>26.99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930</v>
      </c>
      <c r="G71" s="16">
        <f>'[3]25'!G73</f>
        <v>0</v>
      </c>
      <c r="H71" s="17">
        <f t="shared" si="59"/>
        <v>1250</v>
      </c>
      <c r="I71" s="15">
        <f>'[3]25'!J73</f>
        <v>270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24.52</v>
      </c>
      <c r="AU71" s="8">
        <v>24.52</v>
      </c>
      <c r="AW71" s="206">
        <v>26.99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26.99</v>
      </c>
      <c r="BD71" s="206">
        <v>26.99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26.99</v>
      </c>
      <c r="BL71" s="8">
        <f t="shared" si="53"/>
        <v>24.52</v>
      </c>
      <c r="BM71" s="8">
        <f t="shared" si="54"/>
        <v>24.52</v>
      </c>
      <c r="BN71" s="8">
        <f t="shared" si="55"/>
        <v>26.99</v>
      </c>
      <c r="BO71" s="8">
        <f t="shared" si="56"/>
        <v>26.99</v>
      </c>
      <c r="BP71" s="182">
        <f t="shared" si="57"/>
        <v>-2.4699999999999989</v>
      </c>
      <c r="BQ71" s="182">
        <f t="shared" si="58"/>
        <v>-2.4699999999999989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930</v>
      </c>
      <c r="G72" s="16">
        <f>'[3]25'!G74</f>
        <v>0</v>
      </c>
      <c r="H72" s="17">
        <f t="shared" si="59"/>
        <v>1250</v>
      </c>
      <c r="I72" s="15">
        <f>'[3]25'!J74</f>
        <v>270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24.52</v>
      </c>
      <c r="AU72" s="8">
        <v>24.52</v>
      </c>
      <c r="AW72" s="206">
        <v>26.99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26.99</v>
      </c>
      <c r="BD72" s="206">
        <v>26.99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26.99</v>
      </c>
      <c r="BL72" s="8">
        <f t="shared" si="53"/>
        <v>24.52</v>
      </c>
      <c r="BM72" s="8">
        <f t="shared" si="54"/>
        <v>24.52</v>
      </c>
      <c r="BN72" s="8">
        <f t="shared" si="55"/>
        <v>26.99</v>
      </c>
      <c r="BO72" s="8">
        <f t="shared" si="56"/>
        <v>26.99</v>
      </c>
      <c r="BP72" s="182">
        <f t="shared" si="57"/>
        <v>-2.4699999999999989</v>
      </c>
      <c r="BQ72" s="182">
        <f t="shared" si="58"/>
        <v>-2.4699999999999989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930</v>
      </c>
      <c r="G73" s="16">
        <f>'[3]25'!G75</f>
        <v>0</v>
      </c>
      <c r="H73" s="17">
        <f t="shared" si="59"/>
        <v>1250</v>
      </c>
      <c r="I73" s="15">
        <f>'[3]25'!J75</f>
        <v>270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24.52</v>
      </c>
      <c r="AU73" s="8">
        <v>24.52</v>
      </c>
      <c r="AW73" s="206">
        <v>26.99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26.99</v>
      </c>
      <c r="BD73" s="206">
        <v>26.99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26.99</v>
      </c>
      <c r="BL73" s="8">
        <f t="shared" si="53"/>
        <v>24.52</v>
      </c>
      <c r="BM73" s="8">
        <f t="shared" si="54"/>
        <v>24.52</v>
      </c>
      <c r="BN73" s="8">
        <f t="shared" si="55"/>
        <v>26.99</v>
      </c>
      <c r="BO73" s="8">
        <f t="shared" si="56"/>
        <v>26.99</v>
      </c>
      <c r="BP73" s="182">
        <f t="shared" si="57"/>
        <v>-2.4699999999999989</v>
      </c>
      <c r="BQ73" s="182">
        <f t="shared" si="58"/>
        <v>-2.4699999999999989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930</v>
      </c>
      <c r="G74" s="16">
        <f>'[3]25'!G76</f>
        <v>0</v>
      </c>
      <c r="H74" s="17">
        <f t="shared" si="59"/>
        <v>1250</v>
      </c>
      <c r="I74" s="15">
        <f>'[3]25'!J76</f>
        <v>270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24.52</v>
      </c>
      <c r="AU74" s="8">
        <v>24.52</v>
      </c>
      <c r="AW74" s="206">
        <v>26.99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26.99</v>
      </c>
      <c r="BD74" s="206">
        <v>26.99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26.99</v>
      </c>
      <c r="BL74" s="8">
        <f t="shared" si="53"/>
        <v>24.52</v>
      </c>
      <c r="BM74" s="8">
        <f t="shared" si="54"/>
        <v>24.52</v>
      </c>
      <c r="BN74" s="8">
        <f t="shared" si="55"/>
        <v>26.99</v>
      </c>
      <c r="BO74" s="8">
        <f t="shared" si="56"/>
        <v>26.99</v>
      </c>
      <c r="BP74" s="182">
        <f t="shared" si="57"/>
        <v>-2.4699999999999989</v>
      </c>
      <c r="BQ74" s="182">
        <f t="shared" si="58"/>
        <v>-2.4699999999999989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950</v>
      </c>
      <c r="G75" s="16">
        <f>'[3]25'!G77</f>
        <v>0</v>
      </c>
      <c r="H75" s="17">
        <f t="shared" si="59"/>
        <v>1270</v>
      </c>
      <c r="I75" s="15">
        <f>'[3]25'!J77</f>
        <v>270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24.52</v>
      </c>
      <c r="AU75" s="8">
        <v>24.52</v>
      </c>
      <c r="AW75" s="206">
        <v>26.99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26.99</v>
      </c>
      <c r="BD75" s="206">
        <v>26.99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26.99</v>
      </c>
      <c r="BL75" s="8">
        <f t="shared" si="53"/>
        <v>24.52</v>
      </c>
      <c r="BM75" s="8">
        <f t="shared" si="54"/>
        <v>24.52</v>
      </c>
      <c r="BN75" s="8">
        <f t="shared" si="55"/>
        <v>26.99</v>
      </c>
      <c r="BO75" s="8">
        <f t="shared" si="56"/>
        <v>26.99</v>
      </c>
      <c r="BP75" s="182">
        <f t="shared" si="57"/>
        <v>-2.4699999999999989</v>
      </c>
      <c r="BQ75" s="182">
        <f t="shared" si="58"/>
        <v>-2.4699999999999989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950</v>
      </c>
      <c r="G76" s="16">
        <f>'[3]25'!G78</f>
        <v>0</v>
      </c>
      <c r="H76" s="17">
        <f t="shared" si="59"/>
        <v>1270</v>
      </c>
      <c r="I76" s="15">
        <f>'[3]25'!J78</f>
        <v>270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24.52</v>
      </c>
      <c r="AU76" s="8">
        <v>24.52</v>
      </c>
      <c r="AW76" s="206">
        <v>26.99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26.99</v>
      </c>
      <c r="BD76" s="206">
        <v>26.99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26.99</v>
      </c>
      <c r="BL76" s="8">
        <f t="shared" si="53"/>
        <v>24.52</v>
      </c>
      <c r="BM76" s="8">
        <f t="shared" si="54"/>
        <v>24.52</v>
      </c>
      <c r="BN76" s="8">
        <f t="shared" si="55"/>
        <v>26.99</v>
      </c>
      <c r="BO76" s="8">
        <f t="shared" si="56"/>
        <v>26.99</v>
      </c>
      <c r="BP76" s="182">
        <f t="shared" si="57"/>
        <v>-2.4699999999999989</v>
      </c>
      <c r="BQ76" s="182">
        <f t="shared" si="58"/>
        <v>-2.4699999999999989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950</v>
      </c>
      <c r="G77" s="16">
        <f>'[3]25'!G79</f>
        <v>0</v>
      </c>
      <c r="H77" s="17">
        <f t="shared" si="59"/>
        <v>1270</v>
      </c>
      <c r="I77" s="15">
        <f>'[3]25'!J79</f>
        <v>270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26.99</v>
      </c>
      <c r="AE77" s="8">
        <f t="shared" si="43"/>
        <v>26.99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26.99</v>
      </c>
      <c r="AL77" s="8">
        <f t="shared" si="35"/>
        <v>216.01999999999998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216.01999999999998</v>
      </c>
      <c r="AT77" s="8">
        <v>26.99</v>
      </c>
      <c r="AU77" s="8">
        <v>26.99</v>
      </c>
      <c r="AW77" s="206">
        <v>26.99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26.99</v>
      </c>
      <c r="BD77" s="206">
        <v>26.99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26.99</v>
      </c>
      <c r="BL77" s="8">
        <f t="shared" si="53"/>
        <v>26.99</v>
      </c>
      <c r="BM77" s="8">
        <f t="shared" si="54"/>
        <v>26.99</v>
      </c>
      <c r="BN77" s="8">
        <f t="shared" si="55"/>
        <v>26.99</v>
      </c>
      <c r="BO77" s="8">
        <f t="shared" si="56"/>
        <v>26.99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950</v>
      </c>
      <c r="G78" s="16">
        <f>'[3]25'!G80</f>
        <v>0</v>
      </c>
      <c r="H78" s="17">
        <f t="shared" si="59"/>
        <v>1270</v>
      </c>
      <c r="I78" s="15">
        <f>'[3]25'!J80</f>
        <v>270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26.99</v>
      </c>
      <c r="AE78" s="8">
        <f t="shared" si="43"/>
        <v>26.99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26.99</v>
      </c>
      <c r="AL78" s="8">
        <f t="shared" si="35"/>
        <v>216.01999999999998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216.01999999999998</v>
      </c>
      <c r="AT78" s="8">
        <v>26.99</v>
      </c>
      <c r="AU78" s="8">
        <v>26.99</v>
      </c>
      <c r="AW78" s="206">
        <v>26.99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26.99</v>
      </c>
      <c r="BD78" s="206">
        <v>26.99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26.99</v>
      </c>
      <c r="BL78" s="8">
        <f t="shared" si="53"/>
        <v>26.99</v>
      </c>
      <c r="BM78" s="8">
        <f t="shared" si="54"/>
        <v>26.99</v>
      </c>
      <c r="BN78" s="8">
        <f t="shared" si="55"/>
        <v>26.99</v>
      </c>
      <c r="BO78" s="8">
        <f t="shared" si="56"/>
        <v>26.99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950</v>
      </c>
      <c r="G79" s="16">
        <f>'[3]25'!G81</f>
        <v>0</v>
      </c>
      <c r="H79" s="17">
        <f t="shared" si="59"/>
        <v>1270</v>
      </c>
      <c r="I79" s="15">
        <f>'[3]25'!J81</f>
        <v>270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26.99</v>
      </c>
      <c r="AE79" s="8">
        <f t="shared" si="43"/>
        <v>26.99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26.99</v>
      </c>
      <c r="AL79" s="8">
        <f t="shared" si="35"/>
        <v>216.01999999999998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216.01999999999998</v>
      </c>
      <c r="AT79" s="8">
        <v>26.99</v>
      </c>
      <c r="AU79" s="8">
        <v>26.99</v>
      </c>
      <c r="AW79" s="206">
        <v>26.99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26.99</v>
      </c>
      <c r="BD79" s="206">
        <v>26.99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26.99</v>
      </c>
      <c r="BL79" s="8">
        <f t="shared" si="53"/>
        <v>26.99</v>
      </c>
      <c r="BM79" s="8">
        <f t="shared" si="54"/>
        <v>26.99</v>
      </c>
      <c r="BN79" s="8">
        <f t="shared" si="55"/>
        <v>26.99</v>
      </c>
      <c r="BO79" s="8">
        <f t="shared" si="56"/>
        <v>26.99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950</v>
      </c>
      <c r="G80" s="16">
        <f>'[3]25'!G82</f>
        <v>0</v>
      </c>
      <c r="H80" s="17">
        <f t="shared" si="59"/>
        <v>1270</v>
      </c>
      <c r="I80" s="15">
        <f>'[3]25'!J82</f>
        <v>270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26.99</v>
      </c>
      <c r="AE80" s="8">
        <f t="shared" si="43"/>
        <v>26.99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26.99</v>
      </c>
      <c r="AL80" s="8">
        <f t="shared" si="35"/>
        <v>216.01999999999998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216.01999999999998</v>
      </c>
      <c r="AT80" s="8">
        <v>26.99</v>
      </c>
      <c r="AU80" s="8">
        <v>26.99</v>
      </c>
      <c r="AW80" s="206">
        <v>26.99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26.99</v>
      </c>
      <c r="BD80" s="206">
        <v>26.99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26.99</v>
      </c>
      <c r="BL80" s="8">
        <f t="shared" si="53"/>
        <v>26.99</v>
      </c>
      <c r="BM80" s="8">
        <f t="shared" si="54"/>
        <v>26.99</v>
      </c>
      <c r="BN80" s="8">
        <f t="shared" si="55"/>
        <v>26.99</v>
      </c>
      <c r="BO80" s="8">
        <f t="shared" si="56"/>
        <v>26.99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950</v>
      </c>
      <c r="G81" s="16">
        <f>'[3]25'!G83</f>
        <v>0</v>
      </c>
      <c r="H81" s="17">
        <f t="shared" si="59"/>
        <v>1270</v>
      </c>
      <c r="I81" s="15">
        <f>'[3]25'!J83</f>
        <v>270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26.99</v>
      </c>
      <c r="AU81" s="8">
        <v>26.99</v>
      </c>
      <c r="AW81" s="206">
        <v>26.99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26.99</v>
      </c>
      <c r="BD81" s="206">
        <v>26.99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26.99</v>
      </c>
      <c r="BL81" s="8">
        <f t="shared" si="53"/>
        <v>26.99</v>
      </c>
      <c r="BM81" s="8">
        <f t="shared" si="54"/>
        <v>26.99</v>
      </c>
      <c r="BN81" s="8">
        <f t="shared" si="55"/>
        <v>26.99</v>
      </c>
      <c r="BO81" s="8">
        <f t="shared" si="56"/>
        <v>26.99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950</v>
      </c>
      <c r="G82" s="16">
        <f>'[3]25'!G84</f>
        <v>0</v>
      </c>
      <c r="H82" s="17">
        <f t="shared" si="59"/>
        <v>1270</v>
      </c>
      <c r="I82" s="15">
        <f>'[3]25'!J84</f>
        <v>270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26.99</v>
      </c>
      <c r="AU82" s="8">
        <v>26.99</v>
      </c>
      <c r="AW82" s="206">
        <v>26.99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26.99</v>
      </c>
      <c r="BD82" s="206">
        <v>26.99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26.99</v>
      </c>
      <c r="BL82" s="8">
        <f t="shared" si="53"/>
        <v>26.99</v>
      </c>
      <c r="BM82" s="8">
        <f t="shared" si="54"/>
        <v>26.99</v>
      </c>
      <c r="BN82" s="8">
        <f t="shared" si="55"/>
        <v>26.99</v>
      </c>
      <c r="BO82" s="8">
        <f t="shared" si="56"/>
        <v>26.99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950</v>
      </c>
      <c r="G83" s="16">
        <f>'[3]25'!G85</f>
        <v>0</v>
      </c>
      <c r="H83" s="17">
        <f t="shared" si="59"/>
        <v>1270</v>
      </c>
      <c r="I83" s="15">
        <f>'[3]25'!J85</f>
        <v>270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26.99</v>
      </c>
      <c r="AU83" s="8">
        <v>26.99</v>
      </c>
      <c r="AW83" s="206">
        <v>26.99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26.99</v>
      </c>
      <c r="BD83" s="206">
        <v>26.99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26.99</v>
      </c>
      <c r="BL83" s="8">
        <f t="shared" si="53"/>
        <v>26.99</v>
      </c>
      <c r="BM83" s="8">
        <f t="shared" si="54"/>
        <v>26.99</v>
      </c>
      <c r="BN83" s="8">
        <f t="shared" si="55"/>
        <v>26.99</v>
      </c>
      <c r="BO83" s="8">
        <f t="shared" si="56"/>
        <v>26.99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950</v>
      </c>
      <c r="G84" s="16">
        <f>'[3]25'!G86</f>
        <v>0</v>
      </c>
      <c r="H84" s="17">
        <f t="shared" si="59"/>
        <v>1270</v>
      </c>
      <c r="I84" s="15">
        <f>'[3]25'!J86</f>
        <v>270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26.99</v>
      </c>
      <c r="AU84" s="8">
        <v>26.99</v>
      </c>
      <c r="AW84" s="206">
        <v>26.99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26.99</v>
      </c>
      <c r="BD84" s="206">
        <v>26.99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26.99</v>
      </c>
      <c r="BL84" s="8">
        <f t="shared" si="53"/>
        <v>26.99</v>
      </c>
      <c r="BM84" s="8">
        <f t="shared" si="54"/>
        <v>26.99</v>
      </c>
      <c r="BN84" s="8">
        <f t="shared" si="55"/>
        <v>26.99</v>
      </c>
      <c r="BO84" s="8">
        <f t="shared" si="56"/>
        <v>26.99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950</v>
      </c>
      <c r="G85" s="16">
        <f>'[3]25'!G87</f>
        <v>0</v>
      </c>
      <c r="H85" s="17">
        <f t="shared" si="59"/>
        <v>1270</v>
      </c>
      <c r="I85" s="15">
        <f>'[3]25'!J87</f>
        <v>270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6">
        <v>26.99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26.99</v>
      </c>
      <c r="BD85" s="206">
        <v>26.99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950</v>
      </c>
      <c r="G86" s="16">
        <f>'[3]25'!G88</f>
        <v>0</v>
      </c>
      <c r="H86" s="17">
        <f t="shared" si="59"/>
        <v>1270</v>
      </c>
      <c r="I86" s="15">
        <f>'[3]25'!J88</f>
        <v>270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6">
        <v>26.99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26.99</v>
      </c>
      <c r="BD86" s="206">
        <v>26.99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950</v>
      </c>
      <c r="G87" s="16">
        <f>'[3]25'!G89</f>
        <v>0</v>
      </c>
      <c r="H87" s="17">
        <f t="shared" si="59"/>
        <v>1270</v>
      </c>
      <c r="I87" s="15">
        <f>'[3]25'!J89</f>
        <v>270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6">
        <v>26.99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26.99</v>
      </c>
      <c r="BD87" s="206">
        <v>26.99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950</v>
      </c>
      <c r="G88" s="16">
        <f>'[3]25'!G90</f>
        <v>0</v>
      </c>
      <c r="H88" s="17">
        <f t="shared" si="59"/>
        <v>1270</v>
      </c>
      <c r="I88" s="15">
        <f>'[3]25'!J90</f>
        <v>270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6">
        <v>26.99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26.99</v>
      </c>
      <c r="BD88" s="206">
        <v>26.99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950</v>
      </c>
      <c r="G89" s="16">
        <f>'[3]25'!G91</f>
        <v>0</v>
      </c>
      <c r="H89" s="17">
        <f t="shared" si="59"/>
        <v>1270</v>
      </c>
      <c r="I89" s="15">
        <f>'[3]25'!J91</f>
        <v>270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6">
        <v>26.99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26.99</v>
      </c>
      <c r="BD89" s="206">
        <v>26.99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950</v>
      </c>
      <c r="G90" s="16">
        <f>'[3]25'!G92</f>
        <v>0</v>
      </c>
      <c r="H90" s="17">
        <f t="shared" si="59"/>
        <v>1270</v>
      </c>
      <c r="I90" s="15">
        <f>'[3]25'!J92</f>
        <v>270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6">
        <v>26.99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26.99</v>
      </c>
      <c r="BD90" s="206">
        <v>26.99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950</v>
      </c>
      <c r="G91" s="16">
        <f>'[3]25'!G93</f>
        <v>0</v>
      </c>
      <c r="H91" s="17">
        <f t="shared" si="59"/>
        <v>1270</v>
      </c>
      <c r="I91" s="15">
        <f>'[3]25'!J93</f>
        <v>270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6">
        <v>26.99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26.99</v>
      </c>
      <c r="BD91" s="206">
        <v>26.99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950</v>
      </c>
      <c r="G92" s="16">
        <f>'[3]25'!G94</f>
        <v>0</v>
      </c>
      <c r="H92" s="17">
        <f t="shared" si="59"/>
        <v>1270</v>
      </c>
      <c r="I92" s="15">
        <f>'[3]25'!J94</f>
        <v>270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6">
        <v>26.99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26.99</v>
      </c>
      <c r="BD92" s="206">
        <v>26.99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950</v>
      </c>
      <c r="G93" s="16">
        <f>'[3]25'!G95</f>
        <v>0</v>
      </c>
      <c r="H93" s="17">
        <f t="shared" si="59"/>
        <v>1270</v>
      </c>
      <c r="I93" s="15">
        <f>'[3]25'!J95</f>
        <v>270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6">
        <v>26.99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26.99</v>
      </c>
      <c r="BD93" s="206">
        <v>26.99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950</v>
      </c>
      <c r="G94" s="16">
        <f>'[3]25'!G96</f>
        <v>0</v>
      </c>
      <c r="H94" s="17">
        <f t="shared" si="59"/>
        <v>1270</v>
      </c>
      <c r="I94" s="15">
        <f>'[3]25'!J96</f>
        <v>270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6">
        <v>26.99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26.99</v>
      </c>
      <c r="BD94" s="206">
        <v>26.99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950</v>
      </c>
      <c r="G95" s="16">
        <f>'[3]25'!G97</f>
        <v>0</v>
      </c>
      <c r="H95" s="17">
        <f t="shared" si="59"/>
        <v>1270</v>
      </c>
      <c r="I95" s="15">
        <f>'[3]25'!J97</f>
        <v>270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6">
        <v>26.99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26.99</v>
      </c>
      <c r="BD95" s="206">
        <v>26.99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950</v>
      </c>
      <c r="G96" s="16">
        <f>'[3]25'!G98</f>
        <v>0</v>
      </c>
      <c r="H96" s="17">
        <f t="shared" si="59"/>
        <v>1270</v>
      </c>
      <c r="I96" s="15">
        <f>'[3]25'!J98</f>
        <v>270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6">
        <v>26.99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26.99</v>
      </c>
      <c r="BD96" s="206">
        <v>26.99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950</v>
      </c>
      <c r="G97" s="16">
        <f>'[3]25'!G99</f>
        <v>0</v>
      </c>
      <c r="H97" s="17">
        <f t="shared" si="59"/>
        <v>1270</v>
      </c>
      <c r="I97" s="15">
        <f>'[3]25'!J99</f>
        <v>270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6">
        <v>26.99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26.99</v>
      </c>
      <c r="BD97" s="206">
        <v>26.99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950</v>
      </c>
      <c r="G98" s="16">
        <f>'[3]25'!G100</f>
        <v>0</v>
      </c>
      <c r="H98" s="17">
        <f t="shared" si="59"/>
        <v>1270</v>
      </c>
      <c r="I98" s="15">
        <f>'[3]25'!J100</f>
        <v>270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6">
        <v>26.99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26.99</v>
      </c>
      <c r="BD98" s="206">
        <v>26.99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0.647759999999999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0.647759999999999</v>
      </c>
      <c r="AE99" s="15">
        <f t="shared" si="62"/>
        <v>0.647759999999999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0.647759999999999</v>
      </c>
      <c r="AL99" s="15">
        <f t="shared" si="62"/>
        <v>5.1844800000000077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5.1844800000000077</v>
      </c>
      <c r="AS99" s="15">
        <f t="shared" si="62"/>
        <v>0</v>
      </c>
      <c r="AT99" s="15">
        <f t="shared" si="62"/>
        <v>0.63055999999999912</v>
      </c>
      <c r="AU99" s="15">
        <f t="shared" si="62"/>
        <v>0.63055999999999912</v>
      </c>
      <c r="AV99" s="15">
        <f t="shared" si="62"/>
        <v>0</v>
      </c>
      <c r="AW99" s="15">
        <f t="shared" si="62"/>
        <v>0.647759999999999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0.647759999999999</v>
      </c>
      <c r="BD99" s="15">
        <f t="shared" si="62"/>
        <v>0.647759999999999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0.647759999999999</v>
      </c>
      <c r="BK99" s="15"/>
      <c r="BL99" s="15">
        <f t="shared" si="63"/>
        <v>0.63055999999999912</v>
      </c>
      <c r="BM99" s="15">
        <f t="shared" si="63"/>
        <v>0.63055999999999912</v>
      </c>
      <c r="BN99" s="15">
        <f t="shared" si="63"/>
        <v>0.647759999999999</v>
      </c>
      <c r="BO99" s="15">
        <f t="shared" si="63"/>
        <v>0.647759999999999</v>
      </c>
      <c r="BP99" s="15">
        <f t="shared" si="63"/>
        <v>-1.7199999999999997E-2</v>
      </c>
      <c r="BQ99" s="15">
        <f t="shared" si="63"/>
        <v>-1.7199999999999997E-2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44859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44859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0</v>
      </c>
      <c r="P99" s="156">
        <f t="shared" si="12"/>
        <v>-3.360000000000004E-3</v>
      </c>
      <c r="Q99" s="156">
        <f t="shared" si="12"/>
        <v>-1.9200000000000013E-3</v>
      </c>
      <c r="R99" s="156">
        <f t="shared" si="12"/>
        <v>-7.1999999999999896E-4</v>
      </c>
      <c r="S99" s="156">
        <f t="shared" si="12"/>
        <v>-3.600000000000006E-3</v>
      </c>
      <c r="T99" s="156">
        <f t="shared" si="12"/>
        <v>-2.3999999999999955E-3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3.72</v>
      </c>
      <c r="J7">
        <f>BYPL_EOD!AC7+BYPL_EOD!AD7</f>
        <v>20.11</v>
      </c>
      <c r="K7">
        <f>MES_EOD!AC7+MES_EOD!AD7</f>
        <v>0</v>
      </c>
      <c r="L7">
        <f>NDMC_EOD!AC7+NDMC_EOD!AD7</f>
        <v>1.54</v>
      </c>
      <c r="M7">
        <f>TPDDL_EOD!AC7+TPDDL_EOD!AD7</f>
        <v>8.94</v>
      </c>
      <c r="N7">
        <f t="shared" si="0"/>
        <v>34.309999999999995</v>
      </c>
      <c r="O7" s="154">
        <f t="shared" si="1"/>
        <v>0.29000000000000625</v>
      </c>
      <c r="P7">
        <v>3.8580377262861258</v>
      </c>
      <c r="Q7">
        <v>20.11</v>
      </c>
      <c r="R7">
        <v>0</v>
      </c>
      <c r="S7">
        <v>1.5619354917681036</v>
      </c>
      <c r="T7">
        <v>9.0700267819457778</v>
      </c>
      <c r="U7" s="156">
        <f t="shared" si="2"/>
        <v>34.600000000000009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3.72</v>
      </c>
      <c r="J11">
        <f>BYPL_EOD!AC11+BYPL_EOD!AD11</f>
        <v>20.11</v>
      </c>
      <c r="K11">
        <f>MES_EOD!AC11+MES_EOD!AD11</f>
        <v>0</v>
      </c>
      <c r="L11">
        <f>NDMC_EOD!AC11+NDMC_EOD!AD11</f>
        <v>1.54</v>
      </c>
      <c r="M11">
        <f>TPDDL_EOD!AC11+TPDDL_EOD!AD11</f>
        <v>8.94</v>
      </c>
      <c r="N11">
        <f t="shared" si="0"/>
        <v>34.309999999999995</v>
      </c>
      <c r="O11" s="154">
        <f t="shared" si="1"/>
        <v>0.29000000000000625</v>
      </c>
      <c r="P11">
        <v>3.8580377262861258</v>
      </c>
      <c r="Q11">
        <v>20.11</v>
      </c>
      <c r="R11">
        <v>0</v>
      </c>
      <c r="S11">
        <v>1.5619354917681036</v>
      </c>
      <c r="T11">
        <v>9.0700267819457778</v>
      </c>
      <c r="U11" s="156">
        <f t="shared" si="2"/>
        <v>34.600000000000009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3.72</v>
      </c>
      <c r="J12">
        <f>BYPL_EOD!AC12+BYPL_EOD!AD12</f>
        <v>20.11</v>
      </c>
      <c r="K12">
        <f>MES_EOD!AC12+MES_EOD!AD12</f>
        <v>0</v>
      </c>
      <c r="L12">
        <f>NDMC_EOD!AC12+NDMC_EOD!AD12</f>
        <v>1.54</v>
      </c>
      <c r="M12">
        <f>TPDDL_EOD!AC12+TPDDL_EOD!AD12</f>
        <v>8.94</v>
      </c>
      <c r="N12">
        <f t="shared" si="0"/>
        <v>34.309999999999995</v>
      </c>
      <c r="O12" s="154">
        <f t="shared" si="1"/>
        <v>0.29000000000000625</v>
      </c>
      <c r="P12">
        <v>3.8580377262861258</v>
      </c>
      <c r="Q12">
        <v>20.11</v>
      </c>
      <c r="R12">
        <v>0</v>
      </c>
      <c r="S12">
        <v>1.5619354917681036</v>
      </c>
      <c r="T12">
        <v>9.0700267819457778</v>
      </c>
      <c r="U12" s="156">
        <f t="shared" si="2"/>
        <v>34.600000000000009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7.1901379512767836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7.1901379512767836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7.1901379512767836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7.1901379512767836</v>
      </c>
      <c r="R21">
        <v>0</v>
      </c>
      <c r="S21">
        <v>2.1022013501614323</v>
      </c>
      <c r="T21">
        <v>12.186674493689463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7.1901379512767836</v>
      </c>
      <c r="R22">
        <v>0</v>
      </c>
      <c r="S22">
        <v>2.1022013501614323</v>
      </c>
      <c r="T22">
        <v>12.186674493689463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7.1901379512767836</v>
      </c>
      <c r="R23">
        <v>0</v>
      </c>
      <c r="S23">
        <v>2.1022013501614323</v>
      </c>
      <c r="T23">
        <v>12.186674493689463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7.1901379512767836</v>
      </c>
      <c r="R24">
        <v>0</v>
      </c>
      <c r="S24">
        <v>2.1022013501614323</v>
      </c>
      <c r="T24">
        <v>12.186674493689463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13.775078414599374</v>
      </c>
      <c r="Q25">
        <v>7.5422868548617048</v>
      </c>
      <c r="R25">
        <v>0</v>
      </c>
      <c r="S25">
        <v>2.1012831479897347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7.1901379512767836</v>
      </c>
      <c r="R31">
        <v>0</v>
      </c>
      <c r="S31">
        <v>2.1022013501614323</v>
      </c>
      <c r="T31">
        <v>12.186674493689463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7.1901379512767836</v>
      </c>
      <c r="R32">
        <v>0</v>
      </c>
      <c r="S32">
        <v>2.1022013501614323</v>
      </c>
      <c r="T32">
        <v>12.186674493689463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7.1901379512767836</v>
      </c>
      <c r="R33">
        <v>0</v>
      </c>
      <c r="S33">
        <v>2.1022013501614323</v>
      </c>
      <c r="T33">
        <v>12.186674493689463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7.1901379512767836</v>
      </c>
      <c r="R34">
        <v>0</v>
      </c>
      <c r="S34">
        <v>2.1022013501614323</v>
      </c>
      <c r="T34">
        <v>12.186674493689463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12.28</v>
      </c>
      <c r="J39">
        <f>BYPL_EOD!AC39+BYPL_EOD!AD39</f>
        <v>6.72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33.07</v>
      </c>
      <c r="O39" s="154">
        <f t="shared" si="1"/>
        <v>0.22999999999999687</v>
      </c>
      <c r="P39">
        <v>12.365406713032959</v>
      </c>
      <c r="Q39">
        <v>6.7667372240701535</v>
      </c>
      <c r="R39">
        <v>0</v>
      </c>
      <c r="S39">
        <v>2.084396734200181</v>
      </c>
      <c r="T39">
        <v>12.083459328696703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12.28</v>
      </c>
      <c r="J40">
        <f>BYPL_EOD!AC40+BYPL_EOD!AD40</f>
        <v>6.72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33.07</v>
      </c>
      <c r="O40" s="154">
        <f t="shared" si="1"/>
        <v>0.22999999999999687</v>
      </c>
      <c r="P40">
        <v>12.365406713032959</v>
      </c>
      <c r="Q40">
        <v>6.7667372240701535</v>
      </c>
      <c r="R40">
        <v>0</v>
      </c>
      <c r="S40">
        <v>2.084396734200181</v>
      </c>
      <c r="T40">
        <v>12.083459328696703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12.28</v>
      </c>
      <c r="J41">
        <f>BYPL_EOD!AC41+BYPL_EOD!AD41</f>
        <v>6.72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33.07</v>
      </c>
      <c r="O41" s="154">
        <f t="shared" si="1"/>
        <v>0.22999999999999687</v>
      </c>
      <c r="P41">
        <v>12.365406713032959</v>
      </c>
      <c r="Q41">
        <v>6.7667372240701535</v>
      </c>
      <c r="R41">
        <v>0</v>
      </c>
      <c r="S41">
        <v>2.084396734200181</v>
      </c>
      <c r="T41">
        <v>12.083459328696703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12.28</v>
      </c>
      <c r="J42">
        <f>BYPL_EOD!AC42+BYPL_EOD!AD42</f>
        <v>6.72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33.07</v>
      </c>
      <c r="O42" s="154">
        <f t="shared" si="1"/>
        <v>0.22999999999999687</v>
      </c>
      <c r="P42">
        <v>12.365406713032959</v>
      </c>
      <c r="Q42">
        <v>6.7667372240701535</v>
      </c>
      <c r="R42">
        <v>0</v>
      </c>
      <c r="S42">
        <v>2.084396734200181</v>
      </c>
      <c r="T42">
        <v>12.083459328696703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12.28</v>
      </c>
      <c r="J43">
        <f>BYPL_EOD!AC43+BYPL_EOD!AD43</f>
        <v>6.72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33.07</v>
      </c>
      <c r="O43" s="154">
        <f t="shared" si="1"/>
        <v>0.22999999999999687</v>
      </c>
      <c r="P43">
        <v>12.365406713032959</v>
      </c>
      <c r="Q43">
        <v>6.7667372240701535</v>
      </c>
      <c r="R43">
        <v>0</v>
      </c>
      <c r="S43">
        <v>2.084396734200181</v>
      </c>
      <c r="T43">
        <v>12.083459328696703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12.28</v>
      </c>
      <c r="J44">
        <f>BYPL_EOD!AC44+BYPL_EOD!AD44</f>
        <v>6.72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33.07</v>
      </c>
      <c r="O44" s="154">
        <f t="shared" si="1"/>
        <v>0.22999999999999687</v>
      </c>
      <c r="P44">
        <v>12.365406713032959</v>
      </c>
      <c r="Q44">
        <v>6.7667372240701535</v>
      </c>
      <c r="R44">
        <v>0</v>
      </c>
      <c r="S44">
        <v>2.084396734200181</v>
      </c>
      <c r="T44">
        <v>12.083459328696703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12.28</v>
      </c>
      <c r="J45">
        <f>BYPL_EOD!AC45+BYPL_EOD!AD45</f>
        <v>6.72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0.22999999999999687</v>
      </c>
      <c r="P45">
        <v>12.365406713032959</v>
      </c>
      <c r="Q45">
        <v>6.7667372240701535</v>
      </c>
      <c r="R45">
        <v>0</v>
      </c>
      <c r="S45">
        <v>2.084396734200181</v>
      </c>
      <c r="T45">
        <v>12.083459328696703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12.28</v>
      </c>
      <c r="J46">
        <f>BYPL_EOD!AC46+BYPL_EOD!AD46</f>
        <v>6.72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0.22999999999999687</v>
      </c>
      <c r="P46">
        <v>12.365406713032959</v>
      </c>
      <c r="Q46">
        <v>6.7667372240701535</v>
      </c>
      <c r="R46">
        <v>0</v>
      </c>
      <c r="S46">
        <v>2.084396734200181</v>
      </c>
      <c r="T46">
        <v>12.083459328696703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12.28</v>
      </c>
      <c r="J47">
        <f>BYPL_EOD!AC47+BYPL_EOD!AD47</f>
        <v>6.72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0.22999999999999687</v>
      </c>
      <c r="P47">
        <v>12.365406713032959</v>
      </c>
      <c r="Q47">
        <v>6.7667372240701535</v>
      </c>
      <c r="R47">
        <v>0</v>
      </c>
      <c r="S47">
        <v>2.084396734200181</v>
      </c>
      <c r="T47">
        <v>12.083459328696703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12.28</v>
      </c>
      <c r="J48">
        <f>BYPL_EOD!AC48+BYPL_EOD!AD48</f>
        <v>6.72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0.22999999999999687</v>
      </c>
      <c r="P48">
        <v>12.365406713032959</v>
      </c>
      <c r="Q48">
        <v>6.7667372240701535</v>
      </c>
      <c r="R48">
        <v>0</v>
      </c>
      <c r="S48">
        <v>2.084396734200181</v>
      </c>
      <c r="T48">
        <v>12.083459328696703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12.28</v>
      </c>
      <c r="J49">
        <f>BYPL_EOD!AC49+BYPL_EOD!AD49</f>
        <v>6.72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0.22999999999999687</v>
      </c>
      <c r="P49">
        <v>12.365406713032959</v>
      </c>
      <c r="Q49">
        <v>6.7667372240701535</v>
      </c>
      <c r="R49">
        <v>0</v>
      </c>
      <c r="S49">
        <v>2.084396734200181</v>
      </c>
      <c r="T49">
        <v>12.083459328696703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12.28</v>
      </c>
      <c r="J50">
        <f>BYPL_EOD!AC50+BYPL_EOD!AD50</f>
        <v>6.72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0.22999999999999687</v>
      </c>
      <c r="P50">
        <v>12.365406713032959</v>
      </c>
      <c r="Q50">
        <v>6.7667372240701535</v>
      </c>
      <c r="R50">
        <v>0</v>
      </c>
      <c r="S50">
        <v>2.084396734200181</v>
      </c>
      <c r="T50">
        <v>12.083459328696703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11.63</v>
      </c>
      <c r="J51">
        <f>BYPL_EOD!AC51+BYPL_EOD!AD51</f>
        <v>6.37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32.07</v>
      </c>
      <c r="O51" s="154">
        <f t="shared" si="1"/>
        <v>0.22999999999999687</v>
      </c>
      <c r="P51">
        <v>11.713408169628936</v>
      </c>
      <c r="Q51">
        <v>6.4156844402868716</v>
      </c>
      <c r="R51">
        <v>0</v>
      </c>
      <c r="S51">
        <v>2.0848456501403176</v>
      </c>
      <c r="T51">
        <v>12.086061739943872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11.63</v>
      </c>
      <c r="J52">
        <f>BYPL_EOD!AC52+BYPL_EOD!AD52</f>
        <v>6.37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32.07</v>
      </c>
      <c r="O52" s="154">
        <f t="shared" si="1"/>
        <v>0.22999999999999687</v>
      </c>
      <c r="P52">
        <v>11.713408169628936</v>
      </c>
      <c r="Q52">
        <v>6.4156844402868716</v>
      </c>
      <c r="R52">
        <v>0</v>
      </c>
      <c r="S52">
        <v>2.0848456501403176</v>
      </c>
      <c r="T52">
        <v>12.086061739943872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11.63</v>
      </c>
      <c r="J53">
        <f>BYPL_EOD!AC53+BYPL_EOD!AD53</f>
        <v>6.37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32.07</v>
      </c>
      <c r="O53" s="154">
        <f t="shared" si="1"/>
        <v>0.22999999999999687</v>
      </c>
      <c r="P53">
        <v>11.713408169628936</v>
      </c>
      <c r="Q53">
        <v>6.4156844402868716</v>
      </c>
      <c r="R53">
        <v>0</v>
      </c>
      <c r="S53">
        <v>2.0848456501403176</v>
      </c>
      <c r="T53">
        <v>12.086061739943872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11.63</v>
      </c>
      <c r="J54">
        <f>BYPL_EOD!AC54+BYPL_EOD!AD54</f>
        <v>6.37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32.07</v>
      </c>
      <c r="O54" s="154">
        <f t="shared" si="1"/>
        <v>0.22999999999999687</v>
      </c>
      <c r="P54">
        <v>11.713408169628936</v>
      </c>
      <c r="Q54">
        <v>6.4156844402868716</v>
      </c>
      <c r="R54">
        <v>0</v>
      </c>
      <c r="S54">
        <v>2.0848456501403176</v>
      </c>
      <c r="T54">
        <v>12.086061739943872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11.63</v>
      </c>
      <c r="J55">
        <f>BYPL_EOD!AC55+BYPL_EOD!AD55</f>
        <v>6.37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32.07</v>
      </c>
      <c r="O55" s="154">
        <f t="shared" si="1"/>
        <v>0.22999999999999687</v>
      </c>
      <c r="P55">
        <v>11.713408169628936</v>
      </c>
      <c r="Q55">
        <v>6.4156844402868716</v>
      </c>
      <c r="R55">
        <v>0</v>
      </c>
      <c r="S55">
        <v>2.0848456501403176</v>
      </c>
      <c r="T55">
        <v>12.086061739943872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11.63</v>
      </c>
      <c r="J56">
        <f>BYPL_EOD!AC56+BYPL_EOD!AD56</f>
        <v>6.37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32.07</v>
      </c>
      <c r="O56" s="154">
        <f t="shared" si="1"/>
        <v>0.22999999999999687</v>
      </c>
      <c r="P56">
        <v>11.713408169628936</v>
      </c>
      <c r="Q56">
        <v>6.4156844402868716</v>
      </c>
      <c r="R56">
        <v>0</v>
      </c>
      <c r="S56">
        <v>2.0848456501403176</v>
      </c>
      <c r="T56">
        <v>12.086061739943872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11.63</v>
      </c>
      <c r="J57">
        <f>BYPL_EOD!AC57+BYPL_EOD!AD57</f>
        <v>6.37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32.07</v>
      </c>
      <c r="O57" s="154">
        <f t="shared" si="1"/>
        <v>0.22999999999999687</v>
      </c>
      <c r="P57">
        <v>11.713408169628936</v>
      </c>
      <c r="Q57">
        <v>6.4156844402868716</v>
      </c>
      <c r="R57">
        <v>0</v>
      </c>
      <c r="S57">
        <v>2.0848456501403176</v>
      </c>
      <c r="T57">
        <v>12.086061739943872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11.63</v>
      </c>
      <c r="J58">
        <f>BYPL_EOD!AC58+BYPL_EOD!AD58</f>
        <v>6.37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32.07</v>
      </c>
      <c r="O58" s="154">
        <f t="shared" si="1"/>
        <v>0.22999999999999687</v>
      </c>
      <c r="P58">
        <v>11.713408169628936</v>
      </c>
      <c r="Q58">
        <v>6.4156844402868716</v>
      </c>
      <c r="R58">
        <v>0</v>
      </c>
      <c r="S58">
        <v>2.0848456501403176</v>
      </c>
      <c r="T58">
        <v>12.086061739943872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3.59</v>
      </c>
      <c r="J59">
        <f>BYPL_EOD!AC59+BYPL_EOD!AD59</f>
        <v>18.649999999999999</v>
      </c>
      <c r="K59">
        <f>MES_EOD!AC59+MES_EOD!AD59</f>
        <v>0</v>
      </c>
      <c r="L59">
        <f>NDMC_EOD!AC59+NDMC_EOD!AD59</f>
        <v>1.48</v>
      </c>
      <c r="M59">
        <f>TPDDL_EOD!AC59+TPDDL_EOD!AD59</f>
        <v>8.61</v>
      </c>
      <c r="N59">
        <f t="shared" si="0"/>
        <v>32.33</v>
      </c>
      <c r="O59" s="154">
        <f t="shared" si="1"/>
        <v>-3.0000000000001137E-2</v>
      </c>
      <c r="P59">
        <v>3.5866687287349208</v>
      </c>
      <c r="Q59">
        <v>18.63269409217445</v>
      </c>
      <c r="R59">
        <v>0</v>
      </c>
      <c r="S59">
        <v>1.4786266625425302</v>
      </c>
      <c r="T59">
        <v>8.6020105165480967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11.63</v>
      </c>
      <c r="J60">
        <f>BYPL_EOD!AC60+BYPL_EOD!AD60</f>
        <v>6.37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32.07</v>
      </c>
      <c r="O60" s="154">
        <f t="shared" si="1"/>
        <v>0.22999999999999687</v>
      </c>
      <c r="P60">
        <v>11.713408169628936</v>
      </c>
      <c r="Q60">
        <v>6.4156844402868716</v>
      </c>
      <c r="R60">
        <v>0</v>
      </c>
      <c r="S60">
        <v>2.0848456501403176</v>
      </c>
      <c r="T60">
        <v>12.086061739943872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11.63</v>
      </c>
      <c r="J61">
        <f>BYPL_EOD!AC61+BYPL_EOD!AD61</f>
        <v>6.37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32.07</v>
      </c>
      <c r="O61" s="154">
        <f t="shared" si="1"/>
        <v>0.22999999999999687</v>
      </c>
      <c r="P61">
        <v>11.713408169628936</v>
      </c>
      <c r="Q61">
        <v>6.4156844402868716</v>
      </c>
      <c r="R61">
        <v>0</v>
      </c>
      <c r="S61">
        <v>2.0848456501403176</v>
      </c>
      <c r="T61">
        <v>12.086061739943872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11.63</v>
      </c>
      <c r="J62">
        <f>BYPL_EOD!AC62+BYPL_EOD!AD62</f>
        <v>6.37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32.07</v>
      </c>
      <c r="O62" s="154">
        <f t="shared" si="1"/>
        <v>0.22999999999999687</v>
      </c>
      <c r="P62">
        <v>11.713408169628936</v>
      </c>
      <c r="Q62">
        <v>6.4156844402868716</v>
      </c>
      <c r="R62">
        <v>0</v>
      </c>
      <c r="S62">
        <v>2.0848456501403176</v>
      </c>
      <c r="T62">
        <v>12.086061739943872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11.63</v>
      </c>
      <c r="J63">
        <f>BYPL_EOD!AC63+BYPL_EOD!AD63</f>
        <v>6.37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32.07</v>
      </c>
      <c r="O63" s="154">
        <f t="shared" si="1"/>
        <v>0.22999999999999687</v>
      </c>
      <c r="P63">
        <v>11.713408169628936</v>
      </c>
      <c r="Q63">
        <v>6.4156844402868716</v>
      </c>
      <c r="R63">
        <v>0</v>
      </c>
      <c r="S63">
        <v>2.0848456501403176</v>
      </c>
      <c r="T63">
        <v>12.086061739943872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11.63</v>
      </c>
      <c r="J64">
        <f>BYPL_EOD!AC64+BYPL_EOD!AD64</f>
        <v>6.37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32.07</v>
      </c>
      <c r="O64" s="154">
        <f t="shared" si="1"/>
        <v>0.22999999999999687</v>
      </c>
      <c r="P64">
        <v>11.713408169628936</v>
      </c>
      <c r="Q64">
        <v>6.4156844402868716</v>
      </c>
      <c r="R64">
        <v>0</v>
      </c>
      <c r="S64">
        <v>2.0848456501403176</v>
      </c>
      <c r="T64">
        <v>12.086061739943872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11.63</v>
      </c>
      <c r="J65">
        <f>BYPL_EOD!AC65+BYPL_EOD!AD65</f>
        <v>6.37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32.07</v>
      </c>
      <c r="O65" s="154">
        <f t="shared" si="1"/>
        <v>0.22999999999999687</v>
      </c>
      <c r="P65">
        <v>11.713408169628936</v>
      </c>
      <c r="Q65">
        <v>6.4156844402868716</v>
      </c>
      <c r="R65">
        <v>0</v>
      </c>
      <c r="S65">
        <v>2.0848456501403176</v>
      </c>
      <c r="T65">
        <v>12.086061739943872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11.63</v>
      </c>
      <c r="J66">
        <f>BYPL_EOD!AC66+BYPL_EOD!AD66</f>
        <v>6.37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32.07</v>
      </c>
      <c r="O66" s="154">
        <f t="shared" si="1"/>
        <v>0.22999999999999687</v>
      </c>
      <c r="P66">
        <v>11.713408169628936</v>
      </c>
      <c r="Q66">
        <v>6.4156844402868716</v>
      </c>
      <c r="R66">
        <v>0</v>
      </c>
      <c r="S66">
        <v>2.0848456501403176</v>
      </c>
      <c r="T66">
        <v>12.086061739943872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11.63</v>
      </c>
      <c r="J67">
        <f>BYPL_EOD!AC67+BYPL_EOD!AD67</f>
        <v>6.37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32.07</v>
      </c>
      <c r="O67" s="154">
        <f t="shared" ref="O67:O98" si="7">G67-N67</f>
        <v>0.22999999999999687</v>
      </c>
      <c r="P67">
        <v>11.713408169628936</v>
      </c>
      <c r="Q67">
        <v>6.4156844402868716</v>
      </c>
      <c r="R67">
        <v>0</v>
      </c>
      <c r="S67">
        <v>2.0848456501403176</v>
      </c>
      <c r="T67">
        <v>12.086061739943872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11.63</v>
      </c>
      <c r="J68">
        <f>BYPL_EOD!AC68+BYPL_EOD!AD68</f>
        <v>6.37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32.07</v>
      </c>
      <c r="O68" s="154">
        <f t="shared" si="7"/>
        <v>0.22999999999999687</v>
      </c>
      <c r="P68">
        <v>11.713408169628936</v>
      </c>
      <c r="Q68">
        <v>6.4156844402868716</v>
      </c>
      <c r="R68">
        <v>0</v>
      </c>
      <c r="S68">
        <v>2.0848456501403176</v>
      </c>
      <c r="T68">
        <v>12.086061739943872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11.63</v>
      </c>
      <c r="J69">
        <f>BYPL_EOD!AC69+BYPL_EOD!AD69</f>
        <v>6.37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32.07</v>
      </c>
      <c r="O69" s="154">
        <f t="shared" si="7"/>
        <v>0.22999999999999687</v>
      </c>
      <c r="P69">
        <v>11.713408169628936</v>
      </c>
      <c r="Q69">
        <v>6.4156844402868716</v>
      </c>
      <c r="R69">
        <v>0</v>
      </c>
      <c r="S69">
        <v>2.0848456501403176</v>
      </c>
      <c r="T69">
        <v>12.086061739943872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12.28</v>
      </c>
      <c r="J70">
        <f>BYPL_EOD!AC70+BYPL_EOD!AD70</f>
        <v>6.72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33.07</v>
      </c>
      <c r="O70" s="154">
        <f t="shared" si="7"/>
        <v>0.22999999999999687</v>
      </c>
      <c r="P70">
        <v>12.365406713032959</v>
      </c>
      <c r="Q70">
        <v>6.7667372240701535</v>
      </c>
      <c r="R70">
        <v>0</v>
      </c>
      <c r="S70">
        <v>2.084396734200181</v>
      </c>
      <c r="T70">
        <v>12.083459328696703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12.28</v>
      </c>
      <c r="J71">
        <f>BYPL_EOD!AC71+BYPL_EOD!AD71</f>
        <v>6.72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33.07</v>
      </c>
      <c r="O71" s="154">
        <f t="shared" si="7"/>
        <v>0.22999999999999687</v>
      </c>
      <c r="P71">
        <v>12.365406713032959</v>
      </c>
      <c r="Q71">
        <v>6.7667372240701535</v>
      </c>
      <c r="R71">
        <v>0</v>
      </c>
      <c r="S71">
        <v>2.084396734200181</v>
      </c>
      <c r="T71">
        <v>12.083459328696703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12.28</v>
      </c>
      <c r="J72">
        <f>BYPL_EOD!AC72+BYPL_EOD!AD72</f>
        <v>6.72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33.07</v>
      </c>
      <c r="O72" s="154">
        <f t="shared" si="7"/>
        <v>0.22999999999999687</v>
      </c>
      <c r="P72">
        <v>12.365406713032959</v>
      </c>
      <c r="Q72">
        <v>6.7667372240701535</v>
      </c>
      <c r="R72">
        <v>0</v>
      </c>
      <c r="S72">
        <v>2.084396734200181</v>
      </c>
      <c r="T72">
        <v>12.083459328696703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12.92</v>
      </c>
      <c r="J73">
        <f>BYPL_EOD!AC73+BYPL_EOD!AD73</f>
        <v>7.08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34.07</v>
      </c>
      <c r="O73" s="154">
        <f t="shared" si="7"/>
        <v>0.22999999999999687</v>
      </c>
      <c r="P73">
        <v>13.007220428529497</v>
      </c>
      <c r="Q73">
        <v>7.1277957147050186</v>
      </c>
      <c r="R73">
        <v>0</v>
      </c>
      <c r="S73">
        <v>2.0839741708247721</v>
      </c>
      <c r="T73">
        <v>12.081009685940709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12.92</v>
      </c>
      <c r="J74">
        <f>BYPL_EOD!AC74+BYPL_EOD!AD74</f>
        <v>7.08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34.07</v>
      </c>
      <c r="O74" s="154">
        <f t="shared" si="7"/>
        <v>0.22999999999999687</v>
      </c>
      <c r="P74">
        <v>13.007220428529497</v>
      </c>
      <c r="Q74">
        <v>7.1277957147050186</v>
      </c>
      <c r="R74">
        <v>0</v>
      </c>
      <c r="S74">
        <v>2.0839741708247721</v>
      </c>
      <c r="T74">
        <v>12.081009685940709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12.92</v>
      </c>
      <c r="J75">
        <f>BYPL_EOD!AC75+BYPL_EOD!AD75</f>
        <v>7.08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34.07</v>
      </c>
      <c r="O75" s="154">
        <f t="shared" si="7"/>
        <v>0.53000000000000114</v>
      </c>
      <c r="P75">
        <v>13.120986204872322</v>
      </c>
      <c r="Q75">
        <v>7.1901379512767836</v>
      </c>
      <c r="R75">
        <v>0</v>
      </c>
      <c r="S75">
        <v>2.1022013501614323</v>
      </c>
      <c r="T75">
        <v>12.186674493689463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12.92</v>
      </c>
      <c r="J76">
        <f>BYPL_EOD!AC76+BYPL_EOD!AD76</f>
        <v>7.08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34.07</v>
      </c>
      <c r="O76" s="154">
        <f t="shared" si="7"/>
        <v>0.53000000000000114</v>
      </c>
      <c r="P76">
        <v>13.120986204872322</v>
      </c>
      <c r="Q76">
        <v>7.1901379512767836</v>
      </c>
      <c r="R76">
        <v>0</v>
      </c>
      <c r="S76">
        <v>2.1022013501614323</v>
      </c>
      <c r="T76">
        <v>12.186674493689463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3.43</v>
      </c>
      <c r="J77">
        <f>BYPL_EOD!AC77+BYPL_EOD!AD77</f>
        <v>21.27</v>
      </c>
      <c r="K77">
        <f>MES_EOD!AC77+MES_EOD!AD77</f>
        <v>0</v>
      </c>
      <c r="L77">
        <f>NDMC_EOD!AC77+NDMC_EOD!AD77</f>
        <v>1.42</v>
      </c>
      <c r="M77">
        <f>TPDDL_EOD!AC77+TPDDL_EOD!AD77</f>
        <v>8.23</v>
      </c>
      <c r="N77">
        <f t="shared" si="6"/>
        <v>34.349999999999994</v>
      </c>
      <c r="O77" s="154">
        <f t="shared" si="7"/>
        <v>0.25000000000000711</v>
      </c>
      <c r="P77">
        <v>3.5507587156748439</v>
      </c>
      <c r="Q77">
        <v>21.27</v>
      </c>
      <c r="R77">
        <v>0</v>
      </c>
      <c r="S77">
        <v>1.4386483432541546</v>
      </c>
      <c r="T77">
        <v>8.3405929410710105</v>
      </c>
      <c r="U77" s="156">
        <f t="shared" si="8"/>
        <v>34.600000000000009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12.92</v>
      </c>
      <c r="J78">
        <f>BYPL_EOD!AC78+BYPL_EOD!AD78</f>
        <v>7.08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34.07</v>
      </c>
      <c r="O78" s="154">
        <f t="shared" si="7"/>
        <v>0.53000000000000114</v>
      </c>
      <c r="P78">
        <v>13.120986204872322</v>
      </c>
      <c r="Q78">
        <v>7.1901379512767836</v>
      </c>
      <c r="R78">
        <v>0</v>
      </c>
      <c r="S78">
        <v>2.1022013501614323</v>
      </c>
      <c r="T78">
        <v>12.186674493689463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3.43</v>
      </c>
      <c r="J79">
        <f>BYPL_EOD!AC79+BYPL_EOD!AD79</f>
        <v>21.27</v>
      </c>
      <c r="K79">
        <f>MES_EOD!AC79+MES_EOD!AD79</f>
        <v>0</v>
      </c>
      <c r="L79">
        <f>NDMC_EOD!AC79+NDMC_EOD!AD79</f>
        <v>1.42</v>
      </c>
      <c r="M79">
        <f>TPDDL_EOD!AC79+TPDDL_EOD!AD79</f>
        <v>8.23</v>
      </c>
      <c r="N79">
        <f t="shared" si="6"/>
        <v>34.349999999999994</v>
      </c>
      <c r="O79" s="154">
        <f t="shared" si="7"/>
        <v>0.25000000000000711</v>
      </c>
      <c r="P79">
        <v>3.5507587156748439</v>
      </c>
      <c r="Q79">
        <v>21.27</v>
      </c>
      <c r="R79">
        <v>0</v>
      </c>
      <c r="S79">
        <v>1.4386483432541546</v>
      </c>
      <c r="T79">
        <v>8.3405929410710105</v>
      </c>
      <c r="U79" s="156">
        <f t="shared" si="8"/>
        <v>34.600000000000009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3.43</v>
      </c>
      <c r="J80">
        <f>BYPL_EOD!AC80+BYPL_EOD!AD80</f>
        <v>21.27</v>
      </c>
      <c r="K80">
        <f>MES_EOD!AC80+MES_EOD!AD80</f>
        <v>0</v>
      </c>
      <c r="L80">
        <f>NDMC_EOD!AC80+NDMC_EOD!AD80</f>
        <v>1.42</v>
      </c>
      <c r="M80">
        <f>TPDDL_EOD!AC80+TPDDL_EOD!AD80</f>
        <v>8.23</v>
      </c>
      <c r="N80">
        <f t="shared" si="6"/>
        <v>34.349999999999994</v>
      </c>
      <c r="O80" s="154">
        <f t="shared" si="7"/>
        <v>0.25000000000000711</v>
      </c>
      <c r="P80">
        <v>3.5507587156748439</v>
      </c>
      <c r="Q80">
        <v>21.27</v>
      </c>
      <c r="R80">
        <v>0</v>
      </c>
      <c r="S80">
        <v>1.4386483432541546</v>
      </c>
      <c r="T80">
        <v>8.3405929410710105</v>
      </c>
      <c r="U80" s="156">
        <f t="shared" si="8"/>
        <v>34.600000000000009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12.92</v>
      </c>
      <c r="J81">
        <f>BYPL_EOD!AC81+BYPL_EOD!AD81</f>
        <v>7.08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34.07</v>
      </c>
      <c r="O81" s="154">
        <f t="shared" si="7"/>
        <v>0.53000000000000114</v>
      </c>
      <c r="P81">
        <v>13.120986204872322</v>
      </c>
      <c r="Q81">
        <v>7.1901379512767836</v>
      </c>
      <c r="R81">
        <v>0</v>
      </c>
      <c r="S81">
        <v>2.1022013501614323</v>
      </c>
      <c r="T81">
        <v>12.186674493689463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12.92</v>
      </c>
      <c r="J82">
        <f>BYPL_EOD!AC82+BYPL_EOD!AD82</f>
        <v>7.08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34.07</v>
      </c>
      <c r="O82" s="154">
        <f t="shared" si="7"/>
        <v>0.53000000000000114</v>
      </c>
      <c r="P82">
        <v>13.120986204872322</v>
      </c>
      <c r="Q82">
        <v>7.1901379512767836</v>
      </c>
      <c r="R82">
        <v>0</v>
      </c>
      <c r="S82">
        <v>2.1022013501614323</v>
      </c>
      <c r="T82">
        <v>12.186674493689463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12.92</v>
      </c>
      <c r="J83">
        <f>BYPL_EOD!AC83+BYPL_EOD!AD83</f>
        <v>7.08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34.07</v>
      </c>
      <c r="O83" s="154">
        <f t="shared" si="7"/>
        <v>0.53000000000000114</v>
      </c>
      <c r="P83">
        <v>13.120986204872322</v>
      </c>
      <c r="Q83">
        <v>7.1901379512767836</v>
      </c>
      <c r="R83">
        <v>0</v>
      </c>
      <c r="S83">
        <v>2.1022013501614323</v>
      </c>
      <c r="T83">
        <v>12.186674493689463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12.92</v>
      </c>
      <c r="J84">
        <f>BYPL_EOD!AC84+BYPL_EOD!AD84</f>
        <v>7.08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34.07</v>
      </c>
      <c r="O84" s="154">
        <f t="shared" si="7"/>
        <v>0.53000000000000114</v>
      </c>
      <c r="P84">
        <v>13.120986204872322</v>
      </c>
      <c r="Q84">
        <v>7.1901379512767836</v>
      </c>
      <c r="R84">
        <v>0</v>
      </c>
      <c r="S84">
        <v>2.1022013501614323</v>
      </c>
      <c r="T84">
        <v>12.186674493689463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12.92</v>
      </c>
      <c r="J85">
        <f>BYPL_EOD!AC85+BYPL_EOD!AD85</f>
        <v>7.08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34.07</v>
      </c>
      <c r="O85" s="154">
        <f t="shared" si="7"/>
        <v>0.53000000000000114</v>
      </c>
      <c r="P85">
        <v>13.120986204872322</v>
      </c>
      <c r="Q85">
        <v>7.1901379512767836</v>
      </c>
      <c r="R85">
        <v>0</v>
      </c>
      <c r="S85">
        <v>2.1022013501614323</v>
      </c>
      <c r="T85">
        <v>12.186674493689463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12.92</v>
      </c>
      <c r="J86">
        <f>BYPL_EOD!AC86+BYPL_EOD!AD86</f>
        <v>7.08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34.07</v>
      </c>
      <c r="O86" s="154">
        <f t="shared" si="7"/>
        <v>0.53000000000000114</v>
      </c>
      <c r="P86">
        <v>13.120986204872322</v>
      </c>
      <c r="Q86">
        <v>7.1901379512767836</v>
      </c>
      <c r="R86">
        <v>0</v>
      </c>
      <c r="S86">
        <v>2.1022013501614323</v>
      </c>
      <c r="T86">
        <v>12.186674493689463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12.92</v>
      </c>
      <c r="J87">
        <f>BYPL_EOD!AC87+BYPL_EOD!AD87</f>
        <v>7.08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13.120986204872322</v>
      </c>
      <c r="Q87">
        <v>7.1901379512767836</v>
      </c>
      <c r="R87">
        <v>0</v>
      </c>
      <c r="S87">
        <v>2.1022013501614323</v>
      </c>
      <c r="T87">
        <v>12.186674493689463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12.92</v>
      </c>
      <c r="J88">
        <f>BYPL_EOD!AC88+BYPL_EOD!AD88</f>
        <v>7.08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13.120986204872322</v>
      </c>
      <c r="Q88">
        <v>7.1901379512767836</v>
      </c>
      <c r="R88">
        <v>0</v>
      </c>
      <c r="S88">
        <v>2.1022013501614323</v>
      </c>
      <c r="T88">
        <v>12.186674493689463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12.92</v>
      </c>
      <c r="J89">
        <f>BYPL_EOD!AC89+BYPL_EOD!AD89</f>
        <v>7.08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13.120986204872322</v>
      </c>
      <c r="Q89">
        <v>7.1901379512767836</v>
      </c>
      <c r="R89">
        <v>0</v>
      </c>
      <c r="S89">
        <v>2.1022013501614323</v>
      </c>
      <c r="T89">
        <v>12.186674493689463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7.1901379512767836</v>
      </c>
      <c r="R90">
        <v>0</v>
      </c>
      <c r="S90">
        <v>2.1022013501614323</v>
      </c>
      <c r="T90">
        <v>12.186674493689463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7.1901379512767836</v>
      </c>
      <c r="R91">
        <v>0</v>
      </c>
      <c r="S91">
        <v>2.1022013501614323</v>
      </c>
      <c r="T91">
        <v>12.186674493689463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7.1901379512767836</v>
      </c>
      <c r="R92">
        <v>0</v>
      </c>
      <c r="S92">
        <v>2.1022013501614323</v>
      </c>
      <c r="T92">
        <v>12.186674493689463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7.1901379512767836</v>
      </c>
      <c r="R93">
        <v>0</v>
      </c>
      <c r="S93">
        <v>2.1022013501614323</v>
      </c>
      <c r="T93">
        <v>12.186674493689463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7.1901379512767836</v>
      </c>
      <c r="R94">
        <v>0</v>
      </c>
      <c r="S94">
        <v>2.1022013501614323</v>
      </c>
      <c r="T94">
        <v>12.186674493689463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7.1901379512767836</v>
      </c>
      <c r="R95">
        <v>0</v>
      </c>
      <c r="S95">
        <v>2.1022013501614323</v>
      </c>
      <c r="T95">
        <v>12.186674493689463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12.92</v>
      </c>
      <c r="J96">
        <f>BYPL_EOD!AC96+BYPL_EOD!AD96</f>
        <v>7.08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13.120986204872322</v>
      </c>
      <c r="Q96">
        <v>7.1901379512767836</v>
      </c>
      <c r="R96">
        <v>0</v>
      </c>
      <c r="S96">
        <v>2.1022013501614323</v>
      </c>
      <c r="T96">
        <v>12.186674493689463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12.92</v>
      </c>
      <c r="J97">
        <f>BYPL_EOD!AC97+BYPL_EOD!AD97</f>
        <v>7.08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13.120986204872322</v>
      </c>
      <c r="Q97">
        <v>7.1901379512767836</v>
      </c>
      <c r="R97">
        <v>0</v>
      </c>
      <c r="S97">
        <v>2.1022013501614323</v>
      </c>
      <c r="T97">
        <v>12.186674493689463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12.92</v>
      </c>
      <c r="J98">
        <f>BYPL_EOD!AC98+BYPL_EOD!AD98</f>
        <v>7.08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13.120986204872322</v>
      </c>
      <c r="Q98">
        <v>7.1901379512767836</v>
      </c>
      <c r="R98">
        <v>0</v>
      </c>
      <c r="S98">
        <v>2.1022013501614323</v>
      </c>
      <c r="T98">
        <v>12.186674493689463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0.81594999999999973</v>
      </c>
      <c r="E99" s="156">
        <f t="shared" si="12"/>
        <v>0</v>
      </c>
      <c r="F99" s="156">
        <f t="shared" si="12"/>
        <v>2.016</v>
      </c>
      <c r="G99" s="156">
        <f t="shared" si="12"/>
        <v>0.81594999999999973</v>
      </c>
      <c r="H99" s="156"/>
      <c r="I99" s="156">
        <f t="shared" si="12"/>
        <v>0.28649999999999987</v>
      </c>
      <c r="J99" s="156">
        <f t="shared" si="12"/>
        <v>0.18920750000000036</v>
      </c>
      <c r="K99" s="156">
        <f t="shared" si="12"/>
        <v>0</v>
      </c>
      <c r="L99" s="156">
        <f t="shared" si="12"/>
        <v>4.8647499999999892E-2</v>
      </c>
      <c r="M99" s="156">
        <f t="shared" si="12"/>
        <v>0.28202999999999995</v>
      </c>
      <c r="N99" s="156">
        <f t="shared" si="12"/>
        <v>0.80638500000000091</v>
      </c>
      <c r="O99" s="156">
        <f t="shared" si="12"/>
        <v>9.5649999999999971E-3</v>
      </c>
      <c r="P99" s="156">
        <f t="shared" si="12"/>
        <v>0.29015193874548956</v>
      </c>
      <c r="Q99" s="156">
        <f t="shared" si="12"/>
        <v>0.19109800164956439</v>
      </c>
      <c r="R99" s="156">
        <f t="shared" si="12"/>
        <v>0</v>
      </c>
      <c r="S99" s="156">
        <f t="shared" si="12"/>
        <v>4.9238715730118655E-2</v>
      </c>
      <c r="T99" s="156">
        <f t="shared" si="12"/>
        <v>0.28546134387482702</v>
      </c>
      <c r="U99" s="156">
        <f t="shared" si="12"/>
        <v>0.81594999999999973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44859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54"/>
      <c r="I28">
        <f>BRPL_EOD!AK28+BRPL_EOD!AL28</f>
        <v>84.02</v>
      </c>
      <c r="J28">
        <f>BYPL_EOD!AK28+BYPL_EOD!AL28</f>
        <v>48.58</v>
      </c>
      <c r="K28">
        <f>MES_EOD!AK28+MES_EOD!AL28</f>
        <v>5</v>
      </c>
      <c r="L28">
        <f>NDMC_EOD!AK28+NDMC_EOD!AL28</f>
        <v>19.7</v>
      </c>
      <c r="M28">
        <f>TPDDL_EOD!AK28+TPDDL_EOD!AL28</f>
        <v>58.71</v>
      </c>
      <c r="N28">
        <f t="shared" si="0"/>
        <v>216.01</v>
      </c>
      <c r="O28" s="154">
        <f t="shared" si="1"/>
        <v>9.9999999999909051E-3</v>
      </c>
      <c r="P28">
        <v>84.02388963473912</v>
      </c>
      <c r="Q28">
        <v>48.582248969955089</v>
      </c>
      <c r="R28">
        <v>5.0002314707652422</v>
      </c>
      <c r="S28">
        <v>19.700911994815055</v>
      </c>
      <c r="T28">
        <v>58.712717929725471</v>
      </c>
      <c r="U28" s="156">
        <f t="shared" si="2"/>
        <v>216.01999999999995</v>
      </c>
      <c r="V28" s="154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54"/>
      <c r="I29">
        <f>BRPL_EOD!AK29+BRPL_EOD!AL29</f>
        <v>84.02</v>
      </c>
      <c r="J29">
        <f>BYPL_EOD!AK29+BYPL_EOD!AL29</f>
        <v>48.58</v>
      </c>
      <c r="K29">
        <f>MES_EOD!AK29+MES_EOD!AL29</f>
        <v>5</v>
      </c>
      <c r="L29">
        <f>NDMC_EOD!AK29+NDMC_EOD!AL29</f>
        <v>19.7</v>
      </c>
      <c r="M29">
        <f>TPDDL_EOD!AK29+TPDDL_EOD!AL29</f>
        <v>58.71</v>
      </c>
      <c r="N29">
        <f t="shared" si="0"/>
        <v>216.01</v>
      </c>
      <c r="O29" s="154">
        <f t="shared" si="1"/>
        <v>9.9999999999909051E-3</v>
      </c>
      <c r="P29">
        <v>84.02388963473912</v>
      </c>
      <c r="Q29">
        <v>48.582248969955089</v>
      </c>
      <c r="R29">
        <v>5.0002314707652422</v>
      </c>
      <c r="S29">
        <v>19.700911994815055</v>
      </c>
      <c r="T29">
        <v>58.712717929725471</v>
      </c>
      <c r="U29" s="156">
        <f t="shared" si="2"/>
        <v>216.01999999999995</v>
      </c>
      <c r="V29" s="154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54"/>
      <c r="I30">
        <f>BRPL_EOD!AK30+BRPL_EOD!AL30</f>
        <v>84.02</v>
      </c>
      <c r="J30">
        <f>BYPL_EOD!AK30+BYPL_EOD!AL30</f>
        <v>48.58</v>
      </c>
      <c r="K30">
        <f>MES_EOD!AK30+MES_EOD!AL30</f>
        <v>5</v>
      </c>
      <c r="L30">
        <f>NDMC_EOD!AK30+NDMC_EOD!AL30</f>
        <v>19.7</v>
      </c>
      <c r="M30">
        <f>TPDDL_EOD!AK30+TPDDL_EOD!AL30</f>
        <v>58.71</v>
      </c>
      <c r="N30">
        <f t="shared" si="0"/>
        <v>216.01</v>
      </c>
      <c r="O30" s="154">
        <f t="shared" si="1"/>
        <v>9.9999999999909051E-3</v>
      </c>
      <c r="P30">
        <v>84.02388963473912</v>
      </c>
      <c r="Q30">
        <v>48.582248969955089</v>
      </c>
      <c r="R30">
        <v>5.0002314707652422</v>
      </c>
      <c r="S30">
        <v>19.700911994815055</v>
      </c>
      <c r="T30">
        <v>58.712717929725471</v>
      </c>
      <c r="U30" s="156">
        <f t="shared" si="2"/>
        <v>216.01999999999995</v>
      </c>
      <c r="V30" s="154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54"/>
      <c r="I31">
        <f>BRPL_EOD!AK31+BRPL_EOD!AL31</f>
        <v>84.02</v>
      </c>
      <c r="J31">
        <f>BYPL_EOD!AK31+BYPL_EOD!AL31</f>
        <v>48.58</v>
      </c>
      <c r="K31">
        <f>MES_EOD!AK31+MES_EOD!AL31</f>
        <v>5</v>
      </c>
      <c r="L31">
        <f>NDMC_EOD!AK31+NDMC_EOD!AL31</f>
        <v>19.7</v>
      </c>
      <c r="M31">
        <f>TPDDL_EOD!AK31+TPDDL_EOD!AL31</f>
        <v>58.71</v>
      </c>
      <c r="N31">
        <f t="shared" si="0"/>
        <v>216.01</v>
      </c>
      <c r="O31" s="154">
        <f t="shared" si="1"/>
        <v>9.9999999999909051E-3</v>
      </c>
      <c r="P31">
        <v>84.02388963473912</v>
      </c>
      <c r="Q31">
        <v>48.582248969955089</v>
      </c>
      <c r="R31">
        <v>5.0002314707652422</v>
      </c>
      <c r="S31">
        <v>19.700911994815055</v>
      </c>
      <c r="T31">
        <v>58.712717929725471</v>
      </c>
      <c r="U31" s="156">
        <f t="shared" si="2"/>
        <v>216.01999999999995</v>
      </c>
      <c r="V31" s="154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54"/>
      <c r="I32">
        <f>BRPL_EOD!AK32+BRPL_EOD!AL32</f>
        <v>84.02</v>
      </c>
      <c r="J32">
        <f>BYPL_EOD!AK32+BYPL_EOD!AL32</f>
        <v>48.58</v>
      </c>
      <c r="K32">
        <f>MES_EOD!AK32+MES_EOD!AL32</f>
        <v>5</v>
      </c>
      <c r="L32">
        <f>NDMC_EOD!AK32+NDMC_EOD!AL32</f>
        <v>19.7</v>
      </c>
      <c r="M32">
        <f>TPDDL_EOD!AK32+TPDDL_EOD!AL32</f>
        <v>58.71</v>
      </c>
      <c r="N32">
        <f t="shared" si="0"/>
        <v>216.01</v>
      </c>
      <c r="O32" s="154">
        <f t="shared" si="1"/>
        <v>9.9999999999909051E-3</v>
      </c>
      <c r="P32">
        <v>84.02388963473912</v>
      </c>
      <c r="Q32">
        <v>48.582248969955089</v>
      </c>
      <c r="R32">
        <v>5.0002314707652422</v>
      </c>
      <c r="S32">
        <v>19.700911994815055</v>
      </c>
      <c r="T32">
        <v>58.712717929725471</v>
      </c>
      <c r="U32" s="156">
        <f t="shared" si="2"/>
        <v>216.01999999999995</v>
      </c>
      <c r="V32" s="154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54"/>
      <c r="I33">
        <f>BRPL_EOD!AK33+BRPL_EOD!AL33</f>
        <v>84.02</v>
      </c>
      <c r="J33">
        <f>BYPL_EOD!AK33+BYPL_EOD!AL33</f>
        <v>48.58</v>
      </c>
      <c r="K33">
        <f>MES_EOD!AK33+MES_EOD!AL33</f>
        <v>5</v>
      </c>
      <c r="L33">
        <f>NDMC_EOD!AK33+NDMC_EOD!AL33</f>
        <v>19.7</v>
      </c>
      <c r="M33">
        <f>TPDDL_EOD!AK33+TPDDL_EOD!AL33</f>
        <v>58.71</v>
      </c>
      <c r="N33">
        <f t="shared" si="0"/>
        <v>216.01</v>
      </c>
      <c r="O33" s="154">
        <f t="shared" si="1"/>
        <v>9.9999999999909051E-3</v>
      </c>
      <c r="P33">
        <v>84.02388963473912</v>
      </c>
      <c r="Q33">
        <v>48.582248969955089</v>
      </c>
      <c r="R33">
        <v>5.0002314707652422</v>
      </c>
      <c r="S33">
        <v>19.700911994815055</v>
      </c>
      <c r="T33">
        <v>58.712717929725471</v>
      </c>
      <c r="U33" s="156">
        <f t="shared" si="2"/>
        <v>216.01999999999995</v>
      </c>
      <c r="V33" s="154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54"/>
      <c r="I34">
        <f>BRPL_EOD!AK34+BRPL_EOD!AL34</f>
        <v>84.02</v>
      </c>
      <c r="J34">
        <f>BYPL_EOD!AK34+BYPL_EOD!AL34</f>
        <v>48.58</v>
      </c>
      <c r="K34">
        <f>MES_EOD!AK34+MES_EOD!AL34</f>
        <v>5</v>
      </c>
      <c r="L34">
        <f>NDMC_EOD!AK34+NDMC_EOD!AL34</f>
        <v>19.7</v>
      </c>
      <c r="M34">
        <f>TPDDL_EOD!AK34+TPDDL_EOD!AL34</f>
        <v>58.71</v>
      </c>
      <c r="N34">
        <f t="shared" si="0"/>
        <v>216.01</v>
      </c>
      <c r="O34" s="154">
        <f t="shared" si="1"/>
        <v>9.9999999999909051E-3</v>
      </c>
      <c r="P34">
        <v>84.02388963473912</v>
      </c>
      <c r="Q34">
        <v>48.582248969955089</v>
      </c>
      <c r="R34">
        <v>5.0002314707652422</v>
      </c>
      <c r="S34">
        <v>19.700911994815055</v>
      </c>
      <c r="T34">
        <v>58.712717929725471</v>
      </c>
      <c r="U34" s="156">
        <f t="shared" si="2"/>
        <v>216.01999999999995</v>
      </c>
      <c r="V34" s="154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54"/>
      <c r="I35">
        <f>BRPL_EOD!AK35+BRPL_EOD!AL35</f>
        <v>84.02</v>
      </c>
      <c r="J35">
        <f>BYPL_EOD!AK35+BYPL_EOD!AL35</f>
        <v>48.58</v>
      </c>
      <c r="K35">
        <f>MES_EOD!AK35+MES_EOD!AL35</f>
        <v>5</v>
      </c>
      <c r="L35">
        <f>NDMC_EOD!AK35+NDMC_EOD!AL35</f>
        <v>19.7</v>
      </c>
      <c r="M35">
        <f>TPDDL_EOD!AK35+TPDDL_EOD!AL35</f>
        <v>58.71</v>
      </c>
      <c r="N35">
        <f t="shared" si="0"/>
        <v>216.01</v>
      </c>
      <c r="O35" s="154">
        <f t="shared" si="1"/>
        <v>9.9999999999909051E-3</v>
      </c>
      <c r="P35">
        <v>84.02388963473912</v>
      </c>
      <c r="Q35">
        <v>48.582248969955089</v>
      </c>
      <c r="R35">
        <v>5.0002314707652422</v>
      </c>
      <c r="S35">
        <v>19.700911994815055</v>
      </c>
      <c r="T35">
        <v>58.712717929725471</v>
      </c>
      <c r="U35" s="156">
        <f t="shared" si="2"/>
        <v>216.01999999999995</v>
      </c>
      <c r="V35" s="154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54"/>
      <c r="I36">
        <f>BRPL_EOD!AK36+BRPL_EOD!AL36</f>
        <v>84.02</v>
      </c>
      <c r="J36">
        <f>BYPL_EOD!AK36+BYPL_EOD!AL36</f>
        <v>48.58</v>
      </c>
      <c r="K36">
        <f>MES_EOD!AK36+MES_EOD!AL36</f>
        <v>5</v>
      </c>
      <c r="L36">
        <f>NDMC_EOD!AK36+NDMC_EOD!AL36</f>
        <v>19.7</v>
      </c>
      <c r="M36">
        <f>TPDDL_EOD!AK36+TPDDL_EOD!AL36</f>
        <v>58.71</v>
      </c>
      <c r="N36">
        <f t="shared" si="0"/>
        <v>216.01</v>
      </c>
      <c r="O36" s="154">
        <f t="shared" si="1"/>
        <v>9.9999999999909051E-3</v>
      </c>
      <c r="P36">
        <v>84.02388963473912</v>
      </c>
      <c r="Q36">
        <v>48.582248969955089</v>
      </c>
      <c r="R36">
        <v>5.0002314707652422</v>
      </c>
      <c r="S36">
        <v>19.700911994815055</v>
      </c>
      <c r="T36">
        <v>58.712717929725471</v>
      </c>
      <c r="U36" s="156">
        <f t="shared" si="2"/>
        <v>216.01999999999995</v>
      </c>
      <c r="V36" s="154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54"/>
      <c r="I37">
        <f>BRPL_EOD!AK37+BRPL_EOD!AL37</f>
        <v>84.02</v>
      </c>
      <c r="J37">
        <f>BYPL_EOD!AK37+BYPL_EOD!AL37</f>
        <v>48.58</v>
      </c>
      <c r="K37">
        <f>MES_EOD!AK37+MES_EOD!AL37</f>
        <v>5</v>
      </c>
      <c r="L37">
        <f>NDMC_EOD!AK37+NDMC_EOD!AL37</f>
        <v>19.7</v>
      </c>
      <c r="M37">
        <f>TPDDL_EOD!AK37+TPDDL_EOD!AL37</f>
        <v>58.71</v>
      </c>
      <c r="N37">
        <f t="shared" si="0"/>
        <v>216.01</v>
      </c>
      <c r="O37" s="154">
        <f t="shared" si="1"/>
        <v>9.9999999999909051E-3</v>
      </c>
      <c r="P37">
        <v>84.02388963473912</v>
      </c>
      <c r="Q37">
        <v>48.582248969955089</v>
      </c>
      <c r="R37">
        <v>5.0002314707652422</v>
      </c>
      <c r="S37">
        <v>19.700911994815055</v>
      </c>
      <c r="T37">
        <v>58.712717929725471</v>
      </c>
      <c r="U37" s="156">
        <f t="shared" si="2"/>
        <v>216.01999999999995</v>
      </c>
      <c r="V37" s="154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54"/>
      <c r="I38">
        <f>BRPL_EOD!AK38+BRPL_EOD!AL38</f>
        <v>84.02</v>
      </c>
      <c r="J38">
        <f>BYPL_EOD!AK38+BYPL_EOD!AL38</f>
        <v>48.58</v>
      </c>
      <c r="K38">
        <f>MES_EOD!AK38+MES_EOD!AL38</f>
        <v>5</v>
      </c>
      <c r="L38">
        <f>NDMC_EOD!AK38+NDMC_EOD!AL38</f>
        <v>19.7</v>
      </c>
      <c r="M38">
        <f>TPDDL_EOD!AK38+TPDDL_EOD!AL38</f>
        <v>58.71</v>
      </c>
      <c r="N38">
        <f t="shared" si="0"/>
        <v>216.01</v>
      </c>
      <c r="O38" s="154">
        <f t="shared" si="1"/>
        <v>9.9999999999909051E-3</v>
      </c>
      <c r="P38">
        <v>84.02388963473912</v>
      </c>
      <c r="Q38">
        <v>48.582248969955089</v>
      </c>
      <c r="R38">
        <v>5.0002314707652422</v>
      </c>
      <c r="S38">
        <v>19.700911994815055</v>
      </c>
      <c r="T38">
        <v>58.712717929725471</v>
      </c>
      <c r="U38" s="156">
        <f t="shared" si="2"/>
        <v>216.01999999999995</v>
      </c>
      <c r="V38" s="154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54"/>
      <c r="I39">
        <f>BRPL_EOD!AK39+BRPL_EOD!AL39</f>
        <v>84.02</v>
      </c>
      <c r="J39">
        <f>BYPL_EOD!AK39+BYPL_EOD!AL39</f>
        <v>48.58</v>
      </c>
      <c r="K39">
        <f>MES_EOD!AK39+MES_EOD!AL39</f>
        <v>5</v>
      </c>
      <c r="L39">
        <f>NDMC_EOD!AK39+NDMC_EOD!AL39</f>
        <v>19.7</v>
      </c>
      <c r="M39">
        <f>TPDDL_EOD!AK39+TPDDL_EOD!AL39</f>
        <v>58.71</v>
      </c>
      <c r="N39">
        <f t="shared" si="0"/>
        <v>216.01</v>
      </c>
      <c r="O39" s="154">
        <f t="shared" si="1"/>
        <v>9.9999999999909051E-3</v>
      </c>
      <c r="P39">
        <v>84.02388963473912</v>
      </c>
      <c r="Q39">
        <v>48.582248969955089</v>
      </c>
      <c r="R39">
        <v>5.0002314707652422</v>
      </c>
      <c r="S39">
        <v>19.700911994815055</v>
      </c>
      <c r="T39">
        <v>58.712717929725471</v>
      </c>
      <c r="U39" s="156">
        <f t="shared" si="2"/>
        <v>216.01999999999995</v>
      </c>
      <c r="V39" s="154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54"/>
      <c r="I40">
        <f>BRPL_EOD!AK40+BRPL_EOD!AL40</f>
        <v>84.02</v>
      </c>
      <c r="J40">
        <f>BYPL_EOD!AK40+BYPL_EOD!AL40</f>
        <v>48.58</v>
      </c>
      <c r="K40">
        <f>MES_EOD!AK40+MES_EOD!AL40</f>
        <v>5</v>
      </c>
      <c r="L40">
        <f>NDMC_EOD!AK40+NDMC_EOD!AL40</f>
        <v>19.7</v>
      </c>
      <c r="M40">
        <f>TPDDL_EOD!AK40+TPDDL_EOD!AL40</f>
        <v>58.71</v>
      </c>
      <c r="N40">
        <f t="shared" si="0"/>
        <v>216.01</v>
      </c>
      <c r="O40" s="154">
        <f t="shared" si="1"/>
        <v>9.9999999999909051E-3</v>
      </c>
      <c r="P40">
        <v>84.02388963473912</v>
      </c>
      <c r="Q40">
        <v>48.582248969955089</v>
      </c>
      <c r="R40">
        <v>5.0002314707652422</v>
      </c>
      <c r="S40">
        <v>19.700911994815055</v>
      </c>
      <c r="T40">
        <v>58.712717929725471</v>
      </c>
      <c r="U40" s="156">
        <f t="shared" si="2"/>
        <v>216.01999999999995</v>
      </c>
      <c r="V40" s="154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54"/>
      <c r="I41">
        <f>BRPL_EOD!AK41+BRPL_EOD!AL41</f>
        <v>84.02</v>
      </c>
      <c r="J41">
        <f>BYPL_EOD!AK41+BYPL_EOD!AL41</f>
        <v>48.58</v>
      </c>
      <c r="K41">
        <f>MES_EOD!AK41+MES_EOD!AL41</f>
        <v>5</v>
      </c>
      <c r="L41">
        <f>NDMC_EOD!AK41+NDMC_EOD!AL41</f>
        <v>19.7</v>
      </c>
      <c r="M41">
        <f>TPDDL_EOD!AK41+TPDDL_EOD!AL41</f>
        <v>58.71</v>
      </c>
      <c r="N41">
        <f t="shared" si="0"/>
        <v>216.01</v>
      </c>
      <c r="O41" s="154">
        <f t="shared" si="1"/>
        <v>9.9999999999909051E-3</v>
      </c>
      <c r="P41">
        <v>84.02388963473912</v>
      </c>
      <c r="Q41">
        <v>48.582248969955089</v>
      </c>
      <c r="R41">
        <v>5.0002314707652422</v>
      </c>
      <c r="S41">
        <v>19.700911994815055</v>
      </c>
      <c r="T41">
        <v>58.712717929725471</v>
      </c>
      <c r="U41" s="156">
        <f t="shared" si="2"/>
        <v>216.01999999999995</v>
      </c>
      <c r="V41" s="154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54"/>
      <c r="I42">
        <f>BRPL_EOD!AK42+BRPL_EOD!AL42</f>
        <v>84.02</v>
      </c>
      <c r="J42">
        <f>BYPL_EOD!AK42+BYPL_EOD!AL42</f>
        <v>48.58</v>
      </c>
      <c r="K42">
        <f>MES_EOD!AK42+MES_EOD!AL42</f>
        <v>5</v>
      </c>
      <c r="L42">
        <f>NDMC_EOD!AK42+NDMC_EOD!AL42</f>
        <v>19.7</v>
      </c>
      <c r="M42">
        <f>TPDDL_EOD!AK42+TPDDL_EOD!AL42</f>
        <v>58.71</v>
      </c>
      <c r="N42">
        <f t="shared" si="0"/>
        <v>216.01</v>
      </c>
      <c r="O42" s="154">
        <f t="shared" si="1"/>
        <v>9.9999999999909051E-3</v>
      </c>
      <c r="P42">
        <v>84.02388963473912</v>
      </c>
      <c r="Q42">
        <v>48.582248969955089</v>
      </c>
      <c r="R42">
        <v>5.0002314707652422</v>
      </c>
      <c r="S42">
        <v>19.700911994815055</v>
      </c>
      <c r="T42">
        <v>58.712717929725471</v>
      </c>
      <c r="U42" s="156">
        <f t="shared" si="2"/>
        <v>216.01999999999995</v>
      </c>
      <c r="V42" s="154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54"/>
      <c r="I43">
        <f>BRPL_EOD!AK43+BRPL_EOD!AL43</f>
        <v>84.02</v>
      </c>
      <c r="J43">
        <f>BYPL_EOD!AK43+BYPL_EOD!AL43</f>
        <v>48.58</v>
      </c>
      <c r="K43">
        <f>MES_EOD!AK43+MES_EOD!AL43</f>
        <v>5</v>
      </c>
      <c r="L43">
        <f>NDMC_EOD!AK43+NDMC_EOD!AL43</f>
        <v>19.7</v>
      </c>
      <c r="M43">
        <f>TPDDL_EOD!AK43+TPDDL_EOD!AL43</f>
        <v>58.71</v>
      </c>
      <c r="N43">
        <f t="shared" si="0"/>
        <v>216.01</v>
      </c>
      <c r="O43" s="154">
        <f t="shared" si="1"/>
        <v>9.9999999999909051E-3</v>
      </c>
      <c r="P43">
        <v>84.02388963473912</v>
      </c>
      <c r="Q43">
        <v>48.582248969955089</v>
      </c>
      <c r="R43">
        <v>5.0002314707652422</v>
      </c>
      <c r="S43">
        <v>19.700911994815055</v>
      </c>
      <c r="T43">
        <v>58.712717929725471</v>
      </c>
      <c r="U43" s="156">
        <f t="shared" si="2"/>
        <v>216.01999999999995</v>
      </c>
      <c r="V43" s="154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54"/>
      <c r="I44">
        <f>BRPL_EOD!AK44+BRPL_EOD!AL44</f>
        <v>84.02</v>
      </c>
      <c r="J44">
        <f>BYPL_EOD!AK44+BYPL_EOD!AL44</f>
        <v>48.58</v>
      </c>
      <c r="K44">
        <f>MES_EOD!AK44+MES_EOD!AL44</f>
        <v>5</v>
      </c>
      <c r="L44">
        <f>NDMC_EOD!AK44+NDMC_EOD!AL44</f>
        <v>19.7</v>
      </c>
      <c r="M44">
        <f>TPDDL_EOD!AK44+TPDDL_EOD!AL44</f>
        <v>58.71</v>
      </c>
      <c r="N44">
        <f t="shared" si="0"/>
        <v>216.01</v>
      </c>
      <c r="O44" s="154">
        <f t="shared" si="1"/>
        <v>9.9999999999909051E-3</v>
      </c>
      <c r="P44">
        <v>84.02388963473912</v>
      </c>
      <c r="Q44">
        <v>48.582248969955089</v>
      </c>
      <c r="R44">
        <v>5.0002314707652422</v>
      </c>
      <c r="S44">
        <v>19.700911994815055</v>
      </c>
      <c r="T44">
        <v>58.712717929725471</v>
      </c>
      <c r="U44" s="156">
        <f t="shared" si="2"/>
        <v>216.01999999999995</v>
      </c>
      <c r="V44" s="154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9.9999999999909051E-3</v>
      </c>
      <c r="P45">
        <v>84.02388963473912</v>
      </c>
      <c r="Q45">
        <v>48.582248969955089</v>
      </c>
      <c r="R45">
        <v>5.0002314707652422</v>
      </c>
      <c r="S45">
        <v>19.700911994815055</v>
      </c>
      <c r="T45">
        <v>58.712717929725471</v>
      </c>
      <c r="U45" s="156">
        <f t="shared" si="2"/>
        <v>216.01999999999995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9.9999999999909051E-3</v>
      </c>
      <c r="P46">
        <v>84.02388963473912</v>
      </c>
      <c r="Q46">
        <v>48.582248969955089</v>
      </c>
      <c r="R46">
        <v>5.0002314707652422</v>
      </c>
      <c r="S46">
        <v>19.700911994815055</v>
      </c>
      <c r="T46">
        <v>58.712717929725471</v>
      </c>
      <c r="U46" s="156">
        <f t="shared" si="2"/>
        <v>216.01999999999995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54"/>
      <c r="I47">
        <f>BRPL_EOD!AK47+BRPL_EOD!AL47</f>
        <v>84.02</v>
      </c>
      <c r="J47">
        <f>BYPL_EOD!AK47+BYPL_EOD!AL47</f>
        <v>48.58</v>
      </c>
      <c r="K47">
        <f>MES_EOD!AK47+MES_EOD!AL47</f>
        <v>5</v>
      </c>
      <c r="L47">
        <f>NDMC_EOD!AK47+NDMC_EOD!AL47</f>
        <v>19.7</v>
      </c>
      <c r="M47">
        <f>TPDDL_EOD!AK47+TPDDL_EOD!AL47</f>
        <v>58.71</v>
      </c>
      <c r="N47">
        <f t="shared" si="0"/>
        <v>216.01</v>
      </c>
      <c r="O47" s="154">
        <f t="shared" si="1"/>
        <v>9.9999999999909051E-3</v>
      </c>
      <c r="P47">
        <v>84.02388963473912</v>
      </c>
      <c r="Q47">
        <v>48.582248969955089</v>
      </c>
      <c r="R47">
        <v>5.0002314707652422</v>
      </c>
      <c r="S47">
        <v>19.700911994815055</v>
      </c>
      <c r="T47">
        <v>58.712717929725471</v>
      </c>
      <c r="U47" s="156">
        <f t="shared" si="2"/>
        <v>216.01999999999995</v>
      </c>
      <c r="V47" s="154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54"/>
      <c r="I48">
        <f>BRPL_EOD!AK48+BRPL_EOD!AL48</f>
        <v>84.02</v>
      </c>
      <c r="J48">
        <f>BYPL_EOD!AK48+BYPL_EOD!AL48</f>
        <v>48.58</v>
      </c>
      <c r="K48">
        <f>MES_EOD!AK48+MES_EOD!AL48</f>
        <v>5</v>
      </c>
      <c r="L48">
        <f>NDMC_EOD!AK48+NDMC_EOD!AL48</f>
        <v>19.7</v>
      </c>
      <c r="M48">
        <f>TPDDL_EOD!AK48+TPDDL_EOD!AL48</f>
        <v>58.71</v>
      </c>
      <c r="N48">
        <f t="shared" si="0"/>
        <v>216.01</v>
      </c>
      <c r="O48" s="154">
        <f t="shared" si="1"/>
        <v>9.9999999999909051E-3</v>
      </c>
      <c r="P48">
        <v>84.02388963473912</v>
      </c>
      <c r="Q48">
        <v>48.582248969955089</v>
      </c>
      <c r="R48">
        <v>5.0002314707652422</v>
      </c>
      <c r="S48">
        <v>19.700911994815055</v>
      </c>
      <c r="T48">
        <v>58.712717929725471</v>
      </c>
      <c r="U48" s="156">
        <f t="shared" si="2"/>
        <v>216.01999999999995</v>
      </c>
      <c r="V48" s="154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19.7</v>
      </c>
      <c r="M49">
        <f>TPDDL_EOD!AK49+TPDDL_EOD!AL49</f>
        <v>58.71</v>
      </c>
      <c r="N49">
        <f t="shared" si="0"/>
        <v>216.01</v>
      </c>
      <c r="O49" s="154">
        <f t="shared" si="1"/>
        <v>9.9999999999909051E-3</v>
      </c>
      <c r="P49">
        <v>84.02388963473912</v>
      </c>
      <c r="Q49">
        <v>48.582248969955089</v>
      </c>
      <c r="R49">
        <v>5.0002314707652422</v>
      </c>
      <c r="S49">
        <v>19.700911994815055</v>
      </c>
      <c r="T49">
        <v>58.712717929725471</v>
      </c>
      <c r="U49" s="156">
        <f t="shared" si="2"/>
        <v>216.01999999999995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19.7</v>
      </c>
      <c r="M50">
        <f>TPDDL_EOD!AK50+TPDDL_EOD!AL50</f>
        <v>58.71</v>
      </c>
      <c r="N50">
        <f t="shared" si="0"/>
        <v>216.01</v>
      </c>
      <c r="O50" s="154">
        <f t="shared" si="1"/>
        <v>9.9999999999909051E-3</v>
      </c>
      <c r="P50">
        <v>84.02388963473912</v>
      </c>
      <c r="Q50">
        <v>48.582248969955089</v>
      </c>
      <c r="R50">
        <v>5.0002314707652422</v>
      </c>
      <c r="S50">
        <v>19.700911994815055</v>
      </c>
      <c r="T50">
        <v>58.712717929725471</v>
      </c>
      <c r="U50" s="156">
        <f t="shared" si="2"/>
        <v>216.01999999999995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54"/>
      <c r="I66">
        <f>BRPL_EOD!AK66+BRPL_EOD!AL66</f>
        <v>84.02</v>
      </c>
      <c r="J66">
        <f>BYPL_EOD!AK66+BYPL_EOD!AL66</f>
        <v>48.58</v>
      </c>
      <c r="K66">
        <f>MES_EOD!AK66+MES_EOD!AL66</f>
        <v>5</v>
      </c>
      <c r="L66">
        <f>NDMC_EOD!AK66+NDMC_EOD!AL66</f>
        <v>19.7</v>
      </c>
      <c r="M66">
        <f>TPDDL_EOD!AK66+TPDDL_EOD!AL66</f>
        <v>58.71</v>
      </c>
      <c r="N66">
        <f t="shared" si="0"/>
        <v>216.01</v>
      </c>
      <c r="O66" s="154">
        <f t="shared" si="1"/>
        <v>9.9999999999909051E-3</v>
      </c>
      <c r="P66">
        <v>84.02388963473912</v>
      </c>
      <c r="Q66">
        <v>48.582248969955089</v>
      </c>
      <c r="R66">
        <v>5.0002314707652422</v>
      </c>
      <c r="S66">
        <v>19.700911994815055</v>
      </c>
      <c r="T66">
        <v>58.712717929725471</v>
      </c>
      <c r="U66" s="156">
        <f t="shared" si="2"/>
        <v>216.01999999999995</v>
      </c>
      <c r="V66" s="154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54"/>
      <c r="I67">
        <f>BRPL_EOD!AK67+BRPL_EOD!AL67</f>
        <v>84.02</v>
      </c>
      <c r="J67">
        <f>BYPL_EOD!AK67+BYPL_EOD!AL67</f>
        <v>48.58</v>
      </c>
      <c r="K67">
        <f>MES_EOD!AK67+MES_EOD!AL67</f>
        <v>5</v>
      </c>
      <c r="L67">
        <f>NDMC_EOD!AK67+NDMC_EOD!AL67</f>
        <v>19.7</v>
      </c>
      <c r="M67">
        <f>TPDDL_EOD!AK67+TPDDL_EOD!AL67</f>
        <v>58.71</v>
      </c>
      <c r="N67">
        <f t="shared" ref="N67:N98" si="7">SUM(I67:M67)</f>
        <v>216.01</v>
      </c>
      <c r="O67" s="154">
        <f t="shared" ref="O67:O98" si="8">G67-N67</f>
        <v>9.9999999999909051E-3</v>
      </c>
      <c r="P67">
        <v>84.02388963473912</v>
      </c>
      <c r="Q67">
        <v>48.582248969955089</v>
      </c>
      <c r="R67">
        <v>5.0002314707652422</v>
      </c>
      <c r="S67">
        <v>19.700911994815055</v>
      </c>
      <c r="T67">
        <v>58.712717929725471</v>
      </c>
      <c r="U67" s="156">
        <f t="shared" ref="U67:U98" si="9">SUM(P67:T67)</f>
        <v>216.01999999999995</v>
      </c>
      <c r="V67" s="154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54"/>
      <c r="I68">
        <f>BRPL_EOD!AK68+BRPL_EOD!AL68</f>
        <v>84.02</v>
      </c>
      <c r="J68">
        <f>BYPL_EOD!AK68+BYPL_EOD!AL68</f>
        <v>48.58</v>
      </c>
      <c r="K68">
        <f>MES_EOD!AK68+MES_EOD!AL68</f>
        <v>5</v>
      </c>
      <c r="L68">
        <f>NDMC_EOD!AK68+NDMC_EOD!AL68</f>
        <v>19.7</v>
      </c>
      <c r="M68">
        <f>TPDDL_EOD!AK68+TPDDL_EOD!AL68</f>
        <v>58.71</v>
      </c>
      <c r="N68">
        <f t="shared" si="7"/>
        <v>216.01</v>
      </c>
      <c r="O68" s="154">
        <f t="shared" si="8"/>
        <v>9.9999999999909051E-3</v>
      </c>
      <c r="P68">
        <v>84.02388963473912</v>
      </c>
      <c r="Q68">
        <v>48.582248969955089</v>
      </c>
      <c r="R68">
        <v>5.0002314707652422</v>
      </c>
      <c r="S68">
        <v>19.700911994815055</v>
      </c>
      <c r="T68">
        <v>58.712717929725471</v>
      </c>
      <c r="U68" s="156">
        <f t="shared" si="9"/>
        <v>216.01999999999995</v>
      </c>
      <c r="V68" s="154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54"/>
      <c r="I69">
        <f>BRPL_EOD!AK69+BRPL_EOD!AL69</f>
        <v>84.02</v>
      </c>
      <c r="J69">
        <f>BYPL_EOD!AK69+BYPL_EOD!AL69</f>
        <v>48.58</v>
      </c>
      <c r="K69">
        <f>MES_EOD!AK69+MES_EOD!AL69</f>
        <v>5</v>
      </c>
      <c r="L69">
        <f>NDMC_EOD!AK69+NDMC_EOD!AL69</f>
        <v>19.7</v>
      </c>
      <c r="M69">
        <f>TPDDL_EOD!AK69+TPDDL_EOD!AL69</f>
        <v>58.71</v>
      </c>
      <c r="N69">
        <f t="shared" si="7"/>
        <v>216.01</v>
      </c>
      <c r="O69" s="154">
        <f t="shared" si="8"/>
        <v>9.9999999999909051E-3</v>
      </c>
      <c r="P69">
        <v>84.02388963473912</v>
      </c>
      <c r="Q69">
        <v>48.582248969955089</v>
      </c>
      <c r="R69">
        <v>5.0002314707652422</v>
      </c>
      <c r="S69">
        <v>19.700911994815055</v>
      </c>
      <c r="T69">
        <v>58.712717929725471</v>
      </c>
      <c r="U69" s="156">
        <f t="shared" si="9"/>
        <v>216.01999999999995</v>
      </c>
      <c r="V69" s="154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54"/>
      <c r="I70">
        <f>BRPL_EOD!AK70+BRPL_EOD!AL70</f>
        <v>84.02</v>
      </c>
      <c r="J70">
        <f>BYPL_EOD!AK70+BYPL_EOD!AL70</f>
        <v>48.58</v>
      </c>
      <c r="K70">
        <f>MES_EOD!AK70+MES_EOD!AL70</f>
        <v>5</v>
      </c>
      <c r="L70">
        <f>NDMC_EOD!AK70+NDMC_EOD!AL70</f>
        <v>19.7</v>
      </c>
      <c r="M70">
        <f>TPDDL_EOD!AK70+TPDDL_EOD!AL70</f>
        <v>58.71</v>
      </c>
      <c r="N70">
        <f t="shared" si="7"/>
        <v>216.01</v>
      </c>
      <c r="O70" s="154">
        <f t="shared" si="8"/>
        <v>9.9999999999909051E-3</v>
      </c>
      <c r="P70">
        <v>84.02388963473912</v>
      </c>
      <c r="Q70">
        <v>48.582248969955089</v>
      </c>
      <c r="R70">
        <v>5.0002314707652422</v>
      </c>
      <c r="S70">
        <v>19.700911994815055</v>
      </c>
      <c r="T70">
        <v>58.712717929725471</v>
      </c>
      <c r="U70" s="156">
        <f t="shared" si="9"/>
        <v>216.01999999999995</v>
      </c>
      <c r="V70" s="154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54"/>
      <c r="I71">
        <f>BRPL_EOD!AK71+BRPL_EOD!AL71</f>
        <v>84.02</v>
      </c>
      <c r="J71">
        <f>BYPL_EOD!AK71+BYPL_EOD!AL71</f>
        <v>48.58</v>
      </c>
      <c r="K71">
        <f>MES_EOD!AK71+MES_EOD!AL71</f>
        <v>5</v>
      </c>
      <c r="L71">
        <f>NDMC_EOD!AK71+NDMC_EOD!AL71</f>
        <v>19.7</v>
      </c>
      <c r="M71">
        <f>TPDDL_EOD!AK71+TPDDL_EOD!AL71</f>
        <v>58.71</v>
      </c>
      <c r="N71">
        <f t="shared" si="7"/>
        <v>216.01</v>
      </c>
      <c r="O71" s="154">
        <f t="shared" si="8"/>
        <v>9.9999999999909051E-3</v>
      </c>
      <c r="P71">
        <v>84.02388963473912</v>
      </c>
      <c r="Q71">
        <v>48.582248969955089</v>
      </c>
      <c r="R71">
        <v>5.0002314707652422</v>
      </c>
      <c r="S71">
        <v>19.700911994815055</v>
      </c>
      <c r="T71">
        <v>58.712717929725471</v>
      </c>
      <c r="U71" s="156">
        <f t="shared" si="9"/>
        <v>216.01999999999995</v>
      </c>
      <c r="V71" s="154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54"/>
      <c r="I72">
        <f>BRPL_EOD!AK72+BRPL_EOD!AL72</f>
        <v>84.02</v>
      </c>
      <c r="J72">
        <f>BYPL_EOD!AK72+BYPL_EOD!AL72</f>
        <v>48.58</v>
      </c>
      <c r="K72">
        <f>MES_EOD!AK72+MES_EOD!AL72</f>
        <v>5</v>
      </c>
      <c r="L72">
        <f>NDMC_EOD!AK72+NDMC_EOD!AL72</f>
        <v>19.7</v>
      </c>
      <c r="M72">
        <f>TPDDL_EOD!AK72+TPDDL_EOD!AL72</f>
        <v>58.71</v>
      </c>
      <c r="N72">
        <f t="shared" si="7"/>
        <v>216.01</v>
      </c>
      <c r="O72" s="154">
        <f t="shared" si="8"/>
        <v>9.9999999999909051E-3</v>
      </c>
      <c r="P72">
        <v>84.02388963473912</v>
      </c>
      <c r="Q72">
        <v>48.582248969955089</v>
      </c>
      <c r="R72">
        <v>5.0002314707652422</v>
      </c>
      <c r="S72">
        <v>19.700911994815055</v>
      </c>
      <c r="T72">
        <v>58.712717929725471</v>
      </c>
      <c r="U72" s="156">
        <f t="shared" si="9"/>
        <v>216.01999999999995</v>
      </c>
      <c r="V72" s="154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54"/>
      <c r="I73">
        <f>BRPL_EOD!AK73+BRPL_EOD!AL73</f>
        <v>84.02</v>
      </c>
      <c r="J73">
        <f>BYPL_EOD!AK73+BYPL_EOD!AL73</f>
        <v>48.58</v>
      </c>
      <c r="K73">
        <f>MES_EOD!AK73+MES_EOD!AL73</f>
        <v>5</v>
      </c>
      <c r="L73">
        <f>NDMC_EOD!AK73+NDMC_EOD!AL73</f>
        <v>19.7</v>
      </c>
      <c r="M73">
        <f>TPDDL_EOD!AK73+TPDDL_EOD!AL73</f>
        <v>58.71</v>
      </c>
      <c r="N73">
        <f t="shared" si="7"/>
        <v>216.01</v>
      </c>
      <c r="O73" s="154">
        <f t="shared" si="8"/>
        <v>9.9999999999909051E-3</v>
      </c>
      <c r="P73">
        <v>84.02388963473912</v>
      </c>
      <c r="Q73">
        <v>48.582248969955089</v>
      </c>
      <c r="R73">
        <v>5.0002314707652422</v>
      </c>
      <c r="S73">
        <v>19.700911994815055</v>
      </c>
      <c r="T73">
        <v>58.712717929725471</v>
      </c>
      <c r="U73" s="156">
        <f t="shared" si="9"/>
        <v>216.01999999999995</v>
      </c>
      <c r="V73" s="154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54"/>
      <c r="I74">
        <f>BRPL_EOD!AK74+BRPL_EOD!AL74</f>
        <v>84.02</v>
      </c>
      <c r="J74">
        <f>BYPL_EOD!AK74+BYPL_EOD!AL74</f>
        <v>48.58</v>
      </c>
      <c r="K74">
        <f>MES_EOD!AK74+MES_EOD!AL74</f>
        <v>5</v>
      </c>
      <c r="L74">
        <f>NDMC_EOD!AK74+NDMC_EOD!AL74</f>
        <v>19.7</v>
      </c>
      <c r="M74">
        <f>TPDDL_EOD!AK74+TPDDL_EOD!AL74</f>
        <v>58.71</v>
      </c>
      <c r="N74">
        <f t="shared" si="7"/>
        <v>216.01</v>
      </c>
      <c r="O74" s="154">
        <f t="shared" si="8"/>
        <v>9.9999999999909051E-3</v>
      </c>
      <c r="P74">
        <v>84.02388963473912</v>
      </c>
      <c r="Q74">
        <v>48.582248969955089</v>
      </c>
      <c r="R74">
        <v>5.0002314707652422</v>
      </c>
      <c r="S74">
        <v>19.700911994815055</v>
      </c>
      <c r="T74">
        <v>58.712717929725471</v>
      </c>
      <c r="U74" s="156">
        <f t="shared" si="9"/>
        <v>216.01999999999995</v>
      </c>
      <c r="V74" s="154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54"/>
      <c r="I75">
        <f>BRPL_EOD!AK75+BRPL_EOD!AL75</f>
        <v>84.02</v>
      </c>
      <c r="J75">
        <f>BYPL_EOD!AK75+BYPL_EOD!AL75</f>
        <v>48.58</v>
      </c>
      <c r="K75">
        <f>MES_EOD!AK75+MES_EOD!AL75</f>
        <v>5</v>
      </c>
      <c r="L75">
        <f>NDMC_EOD!AK75+NDMC_EOD!AL75</f>
        <v>19.7</v>
      </c>
      <c r="M75">
        <f>TPDDL_EOD!AK75+TPDDL_EOD!AL75</f>
        <v>58.71</v>
      </c>
      <c r="N75">
        <f t="shared" si="7"/>
        <v>216.01</v>
      </c>
      <c r="O75" s="154">
        <f t="shared" si="8"/>
        <v>9.9999999999909051E-3</v>
      </c>
      <c r="P75">
        <v>84.02388963473912</v>
      </c>
      <c r="Q75">
        <v>48.582248969955089</v>
      </c>
      <c r="R75">
        <v>5.0002314707652422</v>
      </c>
      <c r="S75">
        <v>19.700911994815055</v>
      </c>
      <c r="T75">
        <v>58.712717929725471</v>
      </c>
      <c r="U75" s="156">
        <f t="shared" si="9"/>
        <v>216.01999999999995</v>
      </c>
      <c r="V75" s="154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54"/>
      <c r="I76">
        <f>BRPL_EOD!AK76+BRPL_EOD!AL76</f>
        <v>84.02</v>
      </c>
      <c r="J76">
        <f>BYPL_EOD!AK76+BYPL_EOD!AL76</f>
        <v>48.58</v>
      </c>
      <c r="K76">
        <f>MES_EOD!AK76+MES_EOD!AL76</f>
        <v>5</v>
      </c>
      <c r="L76">
        <f>NDMC_EOD!AK76+NDMC_EOD!AL76</f>
        <v>19.7</v>
      </c>
      <c r="M76">
        <f>TPDDL_EOD!AK76+TPDDL_EOD!AL76</f>
        <v>58.71</v>
      </c>
      <c r="N76">
        <f t="shared" si="7"/>
        <v>216.01</v>
      </c>
      <c r="O76" s="154">
        <f t="shared" si="8"/>
        <v>9.9999999999909051E-3</v>
      </c>
      <c r="P76">
        <v>84.02388963473912</v>
      </c>
      <c r="Q76">
        <v>48.582248969955089</v>
      </c>
      <c r="R76">
        <v>5.0002314707652422</v>
      </c>
      <c r="S76">
        <v>19.700911994815055</v>
      </c>
      <c r="T76">
        <v>58.712717929725471</v>
      </c>
      <c r="U76" s="156">
        <f t="shared" si="9"/>
        <v>216.01999999999995</v>
      </c>
      <c r="V76" s="154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216.01999999999998</v>
      </c>
      <c r="E77">
        <f>BAWANA!AM77</f>
        <v>0</v>
      </c>
      <c r="F77">
        <f t="shared" si="11"/>
        <v>256</v>
      </c>
      <c r="G77">
        <f t="shared" si="12"/>
        <v>216.01999999999998</v>
      </c>
      <c r="H77" s="154"/>
      <c r="I77">
        <f>BRPL_EOD!AK77+BRPL_EOD!AL77</f>
        <v>84.02</v>
      </c>
      <c r="J77">
        <f>BYPL_EOD!AK77+BYPL_EOD!AL77</f>
        <v>48.58</v>
      </c>
      <c r="K77">
        <f>MES_EOD!AK77+MES_EOD!AL77</f>
        <v>5</v>
      </c>
      <c r="L77">
        <f>NDMC_EOD!AK77+NDMC_EOD!AL77</f>
        <v>19.7</v>
      </c>
      <c r="M77">
        <f>TPDDL_EOD!AK77+TPDDL_EOD!AL77</f>
        <v>58.71</v>
      </c>
      <c r="N77">
        <f t="shared" si="7"/>
        <v>216.01</v>
      </c>
      <c r="O77" s="154">
        <f t="shared" si="8"/>
        <v>9.9999999999909051E-3</v>
      </c>
      <c r="P77">
        <v>84.02388963473912</v>
      </c>
      <c r="Q77">
        <v>48.582248969955089</v>
      </c>
      <c r="R77">
        <v>5.0002314707652422</v>
      </c>
      <c r="S77">
        <v>19.700911994815055</v>
      </c>
      <c r="T77">
        <v>58.712717929725471</v>
      </c>
      <c r="U77" s="156">
        <f t="shared" si="9"/>
        <v>216.01999999999995</v>
      </c>
      <c r="V77" s="154">
        <f t="shared" si="10"/>
        <v>0</v>
      </c>
      <c r="Y77">
        <f>BAWANA!AW77+BAWANA!AX77</f>
        <v>26.99</v>
      </c>
      <c r="Z77">
        <f>BAWANA!BD77+BAWANA!BE77</f>
        <v>26.99</v>
      </c>
      <c r="AA77">
        <f>BAWANA!X77+BAWANA!Y77</f>
        <v>26.99</v>
      </c>
      <c r="AB77">
        <f>BAWANA!AE77+BAWANA!AF77</f>
        <v>26.99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216.01999999999998</v>
      </c>
      <c r="E78">
        <f>BAWANA!AM78</f>
        <v>0</v>
      </c>
      <c r="F78">
        <f t="shared" si="11"/>
        <v>256</v>
      </c>
      <c r="G78">
        <f t="shared" si="12"/>
        <v>216.01999999999998</v>
      </c>
      <c r="H78" s="154"/>
      <c r="I78">
        <f>BRPL_EOD!AK78+BRPL_EOD!AL78</f>
        <v>84.02</v>
      </c>
      <c r="J78">
        <f>BYPL_EOD!AK78+BYPL_EOD!AL78</f>
        <v>48.58</v>
      </c>
      <c r="K78">
        <f>MES_EOD!AK78+MES_EOD!AL78</f>
        <v>5</v>
      </c>
      <c r="L78">
        <f>NDMC_EOD!AK78+NDMC_EOD!AL78</f>
        <v>19.7</v>
      </c>
      <c r="M78">
        <f>TPDDL_EOD!AK78+TPDDL_EOD!AL78</f>
        <v>58.71</v>
      </c>
      <c r="N78">
        <f t="shared" si="7"/>
        <v>216.01</v>
      </c>
      <c r="O78" s="154">
        <f t="shared" si="8"/>
        <v>9.9999999999909051E-3</v>
      </c>
      <c r="P78">
        <v>84.02388963473912</v>
      </c>
      <c r="Q78">
        <v>48.582248969955089</v>
      </c>
      <c r="R78">
        <v>5.0002314707652422</v>
      </c>
      <c r="S78">
        <v>19.700911994815055</v>
      </c>
      <c r="T78">
        <v>58.712717929725471</v>
      </c>
      <c r="U78" s="156">
        <f t="shared" si="9"/>
        <v>216.01999999999995</v>
      </c>
      <c r="V78" s="154">
        <f t="shared" si="10"/>
        <v>0</v>
      </c>
      <c r="Y78">
        <f>BAWANA!AW78+BAWANA!AX78</f>
        <v>26.99</v>
      </c>
      <c r="Z78">
        <f>BAWANA!BD78+BAWANA!BE78</f>
        <v>26.99</v>
      </c>
      <c r="AA78">
        <f>BAWANA!X78+BAWANA!Y78</f>
        <v>26.99</v>
      </c>
      <c r="AB78">
        <f>BAWANA!AE78+BAWANA!AF78</f>
        <v>26.99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216.01999999999998</v>
      </c>
      <c r="E79">
        <f>BAWANA!AM79</f>
        <v>0</v>
      </c>
      <c r="F79">
        <f t="shared" si="11"/>
        <v>256</v>
      </c>
      <c r="G79">
        <f t="shared" si="12"/>
        <v>216.01999999999998</v>
      </c>
      <c r="H79" s="154"/>
      <c r="I79">
        <f>BRPL_EOD!AK79+BRPL_EOD!AL79</f>
        <v>84.02</v>
      </c>
      <c r="J79">
        <f>BYPL_EOD!AK79+BYPL_EOD!AL79</f>
        <v>48.58</v>
      </c>
      <c r="K79">
        <f>MES_EOD!AK79+MES_EOD!AL79</f>
        <v>5</v>
      </c>
      <c r="L79">
        <f>NDMC_EOD!AK79+NDMC_EOD!AL79</f>
        <v>19.7</v>
      </c>
      <c r="M79">
        <f>TPDDL_EOD!AK79+TPDDL_EOD!AL79</f>
        <v>58.71</v>
      </c>
      <c r="N79">
        <f t="shared" si="7"/>
        <v>216.01</v>
      </c>
      <c r="O79" s="154">
        <f t="shared" si="8"/>
        <v>9.9999999999909051E-3</v>
      </c>
      <c r="P79">
        <v>84.02388963473912</v>
      </c>
      <c r="Q79">
        <v>48.582248969955089</v>
      </c>
      <c r="R79">
        <v>5.0002314707652422</v>
      </c>
      <c r="S79">
        <v>19.700911994815055</v>
      </c>
      <c r="T79">
        <v>58.712717929725471</v>
      </c>
      <c r="U79" s="156">
        <f t="shared" si="9"/>
        <v>216.01999999999995</v>
      </c>
      <c r="V79" s="154">
        <f t="shared" si="10"/>
        <v>0</v>
      </c>
      <c r="Y79">
        <f>BAWANA!AW79+BAWANA!AX79</f>
        <v>26.99</v>
      </c>
      <c r="Z79">
        <f>BAWANA!BD79+BAWANA!BE79</f>
        <v>26.99</v>
      </c>
      <c r="AA79">
        <f>BAWANA!X79+BAWANA!Y79</f>
        <v>26.99</v>
      </c>
      <c r="AB79">
        <f>BAWANA!AE79+BAWANA!AF79</f>
        <v>26.99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216.01999999999998</v>
      </c>
      <c r="E80">
        <f>BAWANA!AM80</f>
        <v>0</v>
      </c>
      <c r="F80">
        <f t="shared" si="11"/>
        <v>256</v>
      </c>
      <c r="G80">
        <f t="shared" si="12"/>
        <v>216.01999999999998</v>
      </c>
      <c r="H80" s="154"/>
      <c r="I80">
        <f>BRPL_EOD!AK80+BRPL_EOD!AL80</f>
        <v>84.02</v>
      </c>
      <c r="J80">
        <f>BYPL_EOD!AK80+BYPL_EOD!AL80</f>
        <v>48.58</v>
      </c>
      <c r="K80">
        <f>MES_EOD!AK80+MES_EOD!AL80</f>
        <v>5</v>
      </c>
      <c r="L80">
        <f>NDMC_EOD!AK80+NDMC_EOD!AL80</f>
        <v>19.7</v>
      </c>
      <c r="M80">
        <f>TPDDL_EOD!AK80+TPDDL_EOD!AL80</f>
        <v>58.71</v>
      </c>
      <c r="N80">
        <f t="shared" si="7"/>
        <v>216.01</v>
      </c>
      <c r="O80" s="154">
        <f t="shared" si="8"/>
        <v>9.9999999999909051E-3</v>
      </c>
      <c r="P80">
        <v>84.02388963473912</v>
      </c>
      <c r="Q80">
        <v>48.582248969955089</v>
      </c>
      <c r="R80">
        <v>5.0002314707652422</v>
      </c>
      <c r="S80">
        <v>19.700911994815055</v>
      </c>
      <c r="T80">
        <v>58.712717929725471</v>
      </c>
      <c r="U80" s="156">
        <f t="shared" si="9"/>
        <v>216.01999999999995</v>
      </c>
      <c r="V80" s="154">
        <f t="shared" si="10"/>
        <v>0</v>
      </c>
      <c r="Y80">
        <f>BAWANA!AW80+BAWANA!AX80</f>
        <v>26.99</v>
      </c>
      <c r="Z80">
        <f>BAWANA!BD80+BAWANA!BE80</f>
        <v>26.99</v>
      </c>
      <c r="AA80">
        <f>BAWANA!X80+BAWANA!Y80</f>
        <v>26.99</v>
      </c>
      <c r="AB80">
        <f>BAWANA!AE80+BAWANA!AF80</f>
        <v>26.99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54"/>
      <c r="I81">
        <f>BRPL_EOD!AK81+BRPL_EOD!AL81</f>
        <v>84.02</v>
      </c>
      <c r="J81">
        <f>BYPL_EOD!AK81+BYPL_EOD!AL81</f>
        <v>48.58</v>
      </c>
      <c r="K81">
        <f>MES_EOD!AK81+MES_EOD!AL81</f>
        <v>5</v>
      </c>
      <c r="L81">
        <f>NDMC_EOD!AK81+NDMC_EOD!AL81</f>
        <v>19.7</v>
      </c>
      <c r="M81">
        <f>TPDDL_EOD!AK81+TPDDL_EOD!AL81</f>
        <v>58.71</v>
      </c>
      <c r="N81">
        <f t="shared" si="7"/>
        <v>216.01</v>
      </c>
      <c r="O81" s="154">
        <f t="shared" si="8"/>
        <v>9.9999999999909051E-3</v>
      </c>
      <c r="P81">
        <v>84.02388963473912</v>
      </c>
      <c r="Q81">
        <v>48.582248969955089</v>
      </c>
      <c r="R81">
        <v>5.0002314707652422</v>
      </c>
      <c r="S81">
        <v>19.700911994815055</v>
      </c>
      <c r="T81">
        <v>58.712717929725471</v>
      </c>
      <c r="U81" s="156">
        <f t="shared" si="9"/>
        <v>216.01999999999995</v>
      </c>
      <c r="V81" s="154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54"/>
      <c r="I82">
        <f>BRPL_EOD!AK82+BRPL_EOD!AL82</f>
        <v>84.02</v>
      </c>
      <c r="J82">
        <f>BYPL_EOD!AK82+BYPL_EOD!AL82</f>
        <v>48.58</v>
      </c>
      <c r="K82">
        <f>MES_EOD!AK82+MES_EOD!AL82</f>
        <v>5</v>
      </c>
      <c r="L82">
        <f>NDMC_EOD!AK82+NDMC_EOD!AL82</f>
        <v>19.7</v>
      </c>
      <c r="M82">
        <f>TPDDL_EOD!AK82+TPDDL_EOD!AL82</f>
        <v>58.71</v>
      </c>
      <c r="N82">
        <f t="shared" si="7"/>
        <v>216.01</v>
      </c>
      <c r="O82" s="154">
        <f t="shared" si="8"/>
        <v>9.9999999999909051E-3</v>
      </c>
      <c r="P82">
        <v>84.02388963473912</v>
      </c>
      <c r="Q82">
        <v>48.582248969955089</v>
      </c>
      <c r="R82">
        <v>5.0002314707652422</v>
      </c>
      <c r="S82">
        <v>19.700911994815055</v>
      </c>
      <c r="T82">
        <v>58.712717929725471</v>
      </c>
      <c r="U82" s="156">
        <f t="shared" si="9"/>
        <v>216.01999999999995</v>
      </c>
      <c r="V82" s="154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54"/>
      <c r="I83">
        <f>BRPL_EOD!AK83+BRPL_EOD!AL83</f>
        <v>84.02</v>
      </c>
      <c r="J83">
        <f>BYPL_EOD!AK83+BYPL_EOD!AL83</f>
        <v>48.58</v>
      </c>
      <c r="K83">
        <f>MES_EOD!AK83+MES_EOD!AL83</f>
        <v>5</v>
      </c>
      <c r="L83">
        <f>NDMC_EOD!AK83+NDMC_EOD!AL83</f>
        <v>19.7</v>
      </c>
      <c r="M83">
        <f>TPDDL_EOD!AK83+TPDDL_EOD!AL83</f>
        <v>58.71</v>
      </c>
      <c r="N83">
        <f t="shared" si="7"/>
        <v>216.01</v>
      </c>
      <c r="O83" s="154">
        <f t="shared" si="8"/>
        <v>9.9999999999909051E-3</v>
      </c>
      <c r="P83">
        <v>84.02388963473912</v>
      </c>
      <c r="Q83">
        <v>48.582248969955089</v>
      </c>
      <c r="R83">
        <v>5.0002314707652422</v>
      </c>
      <c r="S83">
        <v>19.700911994815055</v>
      </c>
      <c r="T83">
        <v>58.712717929725471</v>
      </c>
      <c r="U83" s="156">
        <f t="shared" si="9"/>
        <v>216.01999999999995</v>
      </c>
      <c r="V83" s="154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54"/>
      <c r="I84">
        <f>BRPL_EOD!AK84+BRPL_EOD!AL84</f>
        <v>84.02</v>
      </c>
      <c r="J84">
        <f>BYPL_EOD!AK84+BYPL_EOD!AL84</f>
        <v>48.58</v>
      </c>
      <c r="K84">
        <f>MES_EOD!AK84+MES_EOD!AL84</f>
        <v>5</v>
      </c>
      <c r="L84">
        <f>NDMC_EOD!AK84+NDMC_EOD!AL84</f>
        <v>19.7</v>
      </c>
      <c r="M84">
        <f>TPDDL_EOD!AK84+TPDDL_EOD!AL84</f>
        <v>58.71</v>
      </c>
      <c r="N84">
        <f t="shared" si="7"/>
        <v>216.01</v>
      </c>
      <c r="O84" s="154">
        <f t="shared" si="8"/>
        <v>9.9999999999909051E-3</v>
      </c>
      <c r="P84">
        <v>84.02388963473912</v>
      </c>
      <c r="Q84">
        <v>48.582248969955089</v>
      </c>
      <c r="R84">
        <v>5.0002314707652422</v>
      </c>
      <c r="S84">
        <v>19.700911994815055</v>
      </c>
      <c r="T84">
        <v>58.712717929725471</v>
      </c>
      <c r="U84" s="156">
        <f t="shared" si="9"/>
        <v>216.01999999999995</v>
      </c>
      <c r="V84" s="154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5.1844800000000077</v>
      </c>
      <c r="E99" s="156">
        <f t="shared" si="14"/>
        <v>0</v>
      </c>
      <c r="F99" s="156">
        <f t="shared" si="14"/>
        <v>6.1440000000000001</v>
      </c>
      <c r="G99" s="156">
        <f t="shared" si="14"/>
        <v>5.1844800000000077</v>
      </c>
      <c r="H99" s="156"/>
      <c r="I99" s="156">
        <f t="shared" si="14"/>
        <v>2.0164800000000049</v>
      </c>
      <c r="J99" s="156">
        <f t="shared" si="14"/>
        <v>1.1659199999999987</v>
      </c>
      <c r="K99" s="156">
        <f t="shared" si="14"/>
        <v>0.12</v>
      </c>
      <c r="L99" s="156">
        <f t="shared" si="14"/>
        <v>0.47280000000000078</v>
      </c>
      <c r="M99" s="156">
        <f t="shared" si="14"/>
        <v>1.4090400000000007</v>
      </c>
      <c r="N99" s="156">
        <f t="shared" si="14"/>
        <v>5.1842399999999955</v>
      </c>
      <c r="O99" s="156">
        <f t="shared" si="14"/>
        <v>2.3999999999978173E-4</v>
      </c>
      <c r="P99" s="156">
        <f t="shared" si="14"/>
        <v>2.0165733512337392</v>
      </c>
      <c r="Q99" s="156">
        <f t="shared" si="14"/>
        <v>1.1659739752789198</v>
      </c>
      <c r="R99" s="156">
        <f t="shared" si="14"/>
        <v>0.12000555529836582</v>
      </c>
      <c r="S99" s="156">
        <f t="shared" si="14"/>
        <v>0.47282188787556084</v>
      </c>
      <c r="T99" s="156">
        <f t="shared" si="14"/>
        <v>1.4091052303134126</v>
      </c>
      <c r="U99" s="156">
        <f t="shared" si="14"/>
        <v>5.1844800000000042</v>
      </c>
      <c r="V99" s="156">
        <f t="shared" si="10"/>
        <v>0</v>
      </c>
      <c r="Y99" s="156">
        <f>SUM(Y3:Y98)/4000</f>
        <v>0.647759999999999</v>
      </c>
      <c r="Z99" s="156">
        <f t="shared" ref="Z99:AD99" si="15">SUM(Z3:Z98)/4000</f>
        <v>0.647759999999999</v>
      </c>
      <c r="AA99" s="156">
        <f t="shared" si="15"/>
        <v>0.647759999999999</v>
      </c>
      <c r="AB99" s="156">
        <f t="shared" si="15"/>
        <v>0.647759999999999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218.11758599999999</v>
      </c>
      <c r="L3">
        <v>0</v>
      </c>
      <c r="M3">
        <v>94.39</v>
      </c>
      <c r="N3">
        <v>120.65625</v>
      </c>
      <c r="O3">
        <v>126.47812500000001</v>
      </c>
      <c r="P3">
        <v>139.31129999999999</v>
      </c>
      <c r="Q3">
        <v>0</v>
      </c>
      <c r="R3">
        <v>22.450726</v>
      </c>
      <c r="S3">
        <v>14.073074999999999</v>
      </c>
      <c r="T3">
        <v>0</v>
      </c>
      <c r="U3">
        <v>348.97500000000002</v>
      </c>
      <c r="V3">
        <v>0</v>
      </c>
      <c r="W3">
        <v>27.378900000000002</v>
      </c>
      <c r="X3">
        <v>97.790800000000004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15.756</v>
      </c>
      <c r="AF3">
        <v>6.5454999999999997</v>
      </c>
      <c r="AG3">
        <v>41.943600000000004</v>
      </c>
      <c r="AH3">
        <v>23.884899999999998</v>
      </c>
      <c r="AI3">
        <v>0</v>
      </c>
      <c r="AJ3">
        <v>0</v>
      </c>
      <c r="AK3">
        <v>52.609499999999997</v>
      </c>
      <c r="AL3">
        <v>11.62</v>
      </c>
      <c r="AM3">
        <v>0</v>
      </c>
      <c r="AN3">
        <v>0.71891000000000005</v>
      </c>
      <c r="AO3">
        <v>14.112</v>
      </c>
      <c r="AP3">
        <v>13.0662</v>
      </c>
      <c r="AQ3">
        <v>0</v>
      </c>
      <c r="AR3">
        <v>52.991999999999997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60.222770999999995</v>
      </c>
      <c r="BA3">
        <f>SUM(B3:AZ3)</f>
        <v>1552.0290029999999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0.672705</v>
      </c>
      <c r="BJ3">
        <v>0</v>
      </c>
      <c r="BK3">
        <v>0</v>
      </c>
      <c r="BL3">
        <v>0</v>
      </c>
      <c r="BM3">
        <v>0</v>
      </c>
      <c r="BN3">
        <v>0</v>
      </c>
      <c r="BO3">
        <v>1.97</v>
      </c>
      <c r="BP3">
        <v>2.16</v>
      </c>
      <c r="BQ3">
        <v>0</v>
      </c>
      <c r="BR3">
        <v>0</v>
      </c>
      <c r="BS3">
        <v>1.64</v>
      </c>
      <c r="BT3">
        <v>0</v>
      </c>
      <c r="BU3">
        <v>2.62351</v>
      </c>
      <c r="BV3">
        <v>1.3481259999999999</v>
      </c>
      <c r="BW3">
        <v>0</v>
      </c>
      <c r="BX3">
        <v>4.2765000000000004</v>
      </c>
      <c r="BY3">
        <v>0</v>
      </c>
      <c r="BZ3">
        <v>0</v>
      </c>
      <c r="CA3">
        <v>0</v>
      </c>
      <c r="CB3">
        <v>1.24</v>
      </c>
      <c r="CC3">
        <v>0.75</v>
      </c>
      <c r="CD3">
        <v>1.53</v>
      </c>
      <c r="CE3">
        <v>0.79</v>
      </c>
      <c r="CF3">
        <v>0.08</v>
      </c>
      <c r="CG3">
        <v>3.65</v>
      </c>
      <c r="CH3">
        <v>0.12920000000000001</v>
      </c>
      <c r="CI3">
        <v>7.75</v>
      </c>
      <c r="CJ3">
        <v>1.86</v>
      </c>
      <c r="CK3">
        <v>1.73</v>
      </c>
      <c r="CL3">
        <v>5.3385749999999996</v>
      </c>
      <c r="CM3">
        <v>1.849688</v>
      </c>
      <c r="CN3">
        <v>0</v>
      </c>
      <c r="CO3">
        <v>2.91</v>
      </c>
      <c r="CP3">
        <v>0</v>
      </c>
      <c r="CQ3">
        <v>2.24878</v>
      </c>
      <c r="CR3">
        <v>3.4</v>
      </c>
      <c r="CS3">
        <v>2.3754</v>
      </c>
      <c r="CT3">
        <v>1.9268540000000001</v>
      </c>
      <c r="CU3">
        <v>1.943438</v>
      </c>
      <c r="CV3">
        <v>2.69625</v>
      </c>
      <c r="CW3">
        <v>1.333745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60.222770999999995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218.11758599999999</v>
      </c>
      <c r="L4">
        <v>0</v>
      </c>
      <c r="M4">
        <v>94.39</v>
      </c>
      <c r="N4">
        <v>120.65625</v>
      </c>
      <c r="O4">
        <v>126.47812500000001</v>
      </c>
      <c r="P4">
        <v>139.31129999999999</v>
      </c>
      <c r="Q4">
        <v>0</v>
      </c>
      <c r="R4">
        <v>22.450726</v>
      </c>
      <c r="S4">
        <v>14.073074999999999</v>
      </c>
      <c r="T4">
        <v>0</v>
      </c>
      <c r="U4">
        <v>348.97500000000002</v>
      </c>
      <c r="V4">
        <v>0</v>
      </c>
      <c r="W4">
        <v>27.378900000000002</v>
      </c>
      <c r="X4">
        <v>97.790800000000004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15.756</v>
      </c>
      <c r="AF4">
        <v>6.5454999999999997</v>
      </c>
      <c r="AG4">
        <v>41.943600000000004</v>
      </c>
      <c r="AH4">
        <v>0</v>
      </c>
      <c r="AI4">
        <v>0</v>
      </c>
      <c r="AJ4">
        <v>0</v>
      </c>
      <c r="AK4">
        <v>52.609499999999997</v>
      </c>
      <c r="AL4">
        <v>11.62</v>
      </c>
      <c r="AM4">
        <v>0</v>
      </c>
      <c r="AN4">
        <v>0.71891000000000005</v>
      </c>
      <c r="AO4">
        <v>14.112</v>
      </c>
      <c r="AP4">
        <v>13.0662</v>
      </c>
      <c r="AQ4">
        <v>0</v>
      </c>
      <c r="AR4">
        <v>52.991999999999997</v>
      </c>
      <c r="AS4">
        <v>24.617159999999998</v>
      </c>
      <c r="AT4">
        <v>14.192786999999999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60.093570999999983</v>
      </c>
      <c r="BA4">
        <f t="shared" ref="BA4:BA67" si="1">SUM(B4:AZ4)</f>
        <v>1527.2108899999998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0.672705</v>
      </c>
      <c r="BJ4">
        <v>0</v>
      </c>
      <c r="BK4">
        <v>0</v>
      </c>
      <c r="BL4">
        <v>0</v>
      </c>
      <c r="BM4">
        <v>0</v>
      </c>
      <c r="BN4">
        <v>0</v>
      </c>
      <c r="BO4">
        <v>1.97</v>
      </c>
      <c r="BP4">
        <v>2.16</v>
      </c>
      <c r="BQ4">
        <v>0</v>
      </c>
      <c r="BR4">
        <v>0</v>
      </c>
      <c r="BS4">
        <v>1.64</v>
      </c>
      <c r="BT4">
        <v>0</v>
      </c>
      <c r="BU4">
        <v>2.62351</v>
      </c>
      <c r="BV4">
        <v>1.3481259999999999</v>
      </c>
      <c r="BW4">
        <v>0</v>
      </c>
      <c r="BX4">
        <v>4.2765000000000004</v>
      </c>
      <c r="BY4">
        <v>0</v>
      </c>
      <c r="BZ4">
        <v>0</v>
      </c>
      <c r="CA4">
        <v>0</v>
      </c>
      <c r="CB4">
        <v>1.24</v>
      </c>
      <c r="CC4">
        <v>0.75</v>
      </c>
      <c r="CD4">
        <v>1.53</v>
      </c>
      <c r="CE4">
        <v>0.79</v>
      </c>
      <c r="CF4">
        <v>0.08</v>
      </c>
      <c r="CG4">
        <v>3.65</v>
      </c>
      <c r="CH4">
        <v>0</v>
      </c>
      <c r="CI4">
        <v>7.75</v>
      </c>
      <c r="CJ4">
        <v>1.86</v>
      </c>
      <c r="CK4">
        <v>1.73</v>
      </c>
      <c r="CL4">
        <v>5.3385749999999996</v>
      </c>
      <c r="CM4">
        <v>1.849688</v>
      </c>
      <c r="CN4">
        <v>0</v>
      </c>
      <c r="CO4">
        <v>2.91</v>
      </c>
      <c r="CP4">
        <v>0</v>
      </c>
      <c r="CQ4">
        <v>2.24878</v>
      </c>
      <c r="CR4">
        <v>3.4</v>
      </c>
      <c r="CS4">
        <v>2.3754</v>
      </c>
      <c r="CT4">
        <v>1.9268540000000001</v>
      </c>
      <c r="CU4">
        <v>1.943438</v>
      </c>
      <c r="CV4">
        <v>2.69625</v>
      </c>
      <c r="CW4">
        <v>1.333745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60.093570999999983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218.11758599999999</v>
      </c>
      <c r="L5">
        <v>0</v>
      </c>
      <c r="M5">
        <v>94.39</v>
      </c>
      <c r="N5">
        <v>120.65625</v>
      </c>
      <c r="O5">
        <v>126.47812500000001</v>
      </c>
      <c r="P5">
        <v>139.31129999999999</v>
      </c>
      <c r="Q5">
        <v>0</v>
      </c>
      <c r="R5">
        <v>22.450726</v>
      </c>
      <c r="S5">
        <v>14.073074999999999</v>
      </c>
      <c r="T5">
        <v>0</v>
      </c>
      <c r="U5">
        <v>348.97500000000002</v>
      </c>
      <c r="V5">
        <v>0</v>
      </c>
      <c r="W5">
        <v>27.378900000000002</v>
      </c>
      <c r="X5">
        <v>97.790800000000004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9.3218999999999994</v>
      </c>
      <c r="AE5">
        <v>15.756</v>
      </c>
      <c r="AF5">
        <v>6.5454999999999997</v>
      </c>
      <c r="AG5">
        <v>41.943600000000004</v>
      </c>
      <c r="AH5">
        <v>0</v>
      </c>
      <c r="AI5">
        <v>0</v>
      </c>
      <c r="AJ5">
        <v>0</v>
      </c>
      <c r="AK5">
        <v>52.609499999999997</v>
      </c>
      <c r="AL5">
        <v>11.62</v>
      </c>
      <c r="AM5">
        <v>0</v>
      </c>
      <c r="AN5">
        <v>0.71891000000000005</v>
      </c>
      <c r="AO5">
        <v>14.112</v>
      </c>
      <c r="AP5">
        <v>13.0662</v>
      </c>
      <c r="AQ5">
        <v>0</v>
      </c>
      <c r="AR5">
        <v>3.3119999999999998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60.216370999999981</v>
      </c>
      <c r="BA5">
        <f t="shared" si="1"/>
        <v>1478.4577029999998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0.672705</v>
      </c>
      <c r="BJ5">
        <v>0</v>
      </c>
      <c r="BK5">
        <v>0</v>
      </c>
      <c r="BL5">
        <v>0</v>
      </c>
      <c r="BM5">
        <v>0</v>
      </c>
      <c r="BN5">
        <v>0</v>
      </c>
      <c r="BO5">
        <v>1.97</v>
      </c>
      <c r="BP5">
        <v>2.16</v>
      </c>
      <c r="BQ5">
        <v>0</v>
      </c>
      <c r="BR5">
        <v>0</v>
      </c>
      <c r="BS5">
        <v>1.64</v>
      </c>
      <c r="BT5">
        <v>0</v>
      </c>
      <c r="BU5">
        <v>2.62351</v>
      </c>
      <c r="BV5">
        <v>1.3481259999999999</v>
      </c>
      <c r="BW5">
        <v>0</v>
      </c>
      <c r="BX5">
        <v>4.2765000000000004</v>
      </c>
      <c r="BY5">
        <v>0</v>
      </c>
      <c r="BZ5">
        <v>0</v>
      </c>
      <c r="CA5">
        <v>0</v>
      </c>
      <c r="CB5">
        <v>1.24</v>
      </c>
      <c r="CC5">
        <v>0.83</v>
      </c>
      <c r="CD5">
        <v>1.53</v>
      </c>
      <c r="CE5">
        <v>0.79</v>
      </c>
      <c r="CF5">
        <v>0.08</v>
      </c>
      <c r="CG5">
        <v>3.65</v>
      </c>
      <c r="CH5">
        <v>0</v>
      </c>
      <c r="CI5">
        <v>7.75</v>
      </c>
      <c r="CJ5">
        <v>1.86</v>
      </c>
      <c r="CK5">
        <v>1.73</v>
      </c>
      <c r="CL5">
        <v>5.3385749999999996</v>
      </c>
      <c r="CM5">
        <v>1.849688</v>
      </c>
      <c r="CN5">
        <v>0</v>
      </c>
      <c r="CO5">
        <v>2.91</v>
      </c>
      <c r="CP5">
        <v>0</v>
      </c>
      <c r="CQ5">
        <v>2.24878</v>
      </c>
      <c r="CR5">
        <v>3.4</v>
      </c>
      <c r="CS5">
        <v>2.4182000000000001</v>
      </c>
      <c r="CT5">
        <v>1.9268540000000001</v>
      </c>
      <c r="CU5">
        <v>1.943438</v>
      </c>
      <c r="CV5">
        <v>2.69625</v>
      </c>
      <c r="CW5">
        <v>1.333745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60.216370999999981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218.11758599999999</v>
      </c>
      <c r="L6">
        <v>0</v>
      </c>
      <c r="M6">
        <v>94.39</v>
      </c>
      <c r="N6">
        <v>120.65625</v>
      </c>
      <c r="O6">
        <v>126.47812500000001</v>
      </c>
      <c r="P6">
        <v>139.31129999999999</v>
      </c>
      <c r="Q6">
        <v>0</v>
      </c>
      <c r="R6">
        <v>22.450726</v>
      </c>
      <c r="S6">
        <v>14.073074999999999</v>
      </c>
      <c r="T6">
        <v>0</v>
      </c>
      <c r="U6">
        <v>348.97500000000002</v>
      </c>
      <c r="V6">
        <v>0</v>
      </c>
      <c r="W6">
        <v>27.378900000000002</v>
      </c>
      <c r="X6">
        <v>97.790800000000004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9.3218999999999994</v>
      </c>
      <c r="AE6">
        <v>15.756</v>
      </c>
      <c r="AF6">
        <v>6.5454999999999997</v>
      </c>
      <c r="AG6">
        <v>41.943600000000004</v>
      </c>
      <c r="AH6">
        <v>0</v>
      </c>
      <c r="AI6">
        <v>0</v>
      </c>
      <c r="AJ6">
        <v>0</v>
      </c>
      <c r="AK6">
        <v>52.609499999999997</v>
      </c>
      <c r="AL6">
        <v>11.62</v>
      </c>
      <c r="AM6">
        <v>0</v>
      </c>
      <c r="AN6">
        <v>0.71891000000000005</v>
      </c>
      <c r="AO6">
        <v>14.112</v>
      </c>
      <c r="AP6">
        <v>13.0662</v>
      </c>
      <c r="AQ6">
        <v>0</v>
      </c>
      <c r="AR6">
        <v>3.3119999999999998</v>
      </c>
      <c r="AS6">
        <v>24.617159999999998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60.246370999999982</v>
      </c>
      <c r="BA6">
        <f t="shared" si="1"/>
        <v>1478.4877029999998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0.672705</v>
      </c>
      <c r="BJ6">
        <v>0</v>
      </c>
      <c r="BK6">
        <v>0</v>
      </c>
      <c r="BL6">
        <v>0</v>
      </c>
      <c r="BM6">
        <v>0</v>
      </c>
      <c r="BN6">
        <v>0</v>
      </c>
      <c r="BO6">
        <v>1.97</v>
      </c>
      <c r="BP6">
        <v>2.16</v>
      </c>
      <c r="BQ6">
        <v>0</v>
      </c>
      <c r="BR6">
        <v>0</v>
      </c>
      <c r="BS6">
        <v>1.64</v>
      </c>
      <c r="BT6">
        <v>0</v>
      </c>
      <c r="BU6">
        <v>2.62351</v>
      </c>
      <c r="BV6">
        <v>1.3481259999999999</v>
      </c>
      <c r="BW6">
        <v>0</v>
      </c>
      <c r="BX6">
        <v>4.2765000000000004</v>
      </c>
      <c r="BY6">
        <v>0</v>
      </c>
      <c r="BZ6">
        <v>0</v>
      </c>
      <c r="CA6">
        <v>0</v>
      </c>
      <c r="CB6">
        <v>1.24</v>
      </c>
      <c r="CC6">
        <v>0.86</v>
      </c>
      <c r="CD6">
        <v>1.53</v>
      </c>
      <c r="CE6">
        <v>0.79</v>
      </c>
      <c r="CF6">
        <v>0.08</v>
      </c>
      <c r="CG6">
        <v>3.65</v>
      </c>
      <c r="CH6">
        <v>0</v>
      </c>
      <c r="CI6">
        <v>7.75</v>
      </c>
      <c r="CJ6">
        <v>1.86</v>
      </c>
      <c r="CK6">
        <v>1.73</v>
      </c>
      <c r="CL6">
        <v>5.3385749999999996</v>
      </c>
      <c r="CM6">
        <v>1.849688</v>
      </c>
      <c r="CN6">
        <v>0</v>
      </c>
      <c r="CO6">
        <v>2.91</v>
      </c>
      <c r="CP6">
        <v>0</v>
      </c>
      <c r="CQ6">
        <v>2.24878</v>
      </c>
      <c r="CR6">
        <v>3.4</v>
      </c>
      <c r="CS6">
        <v>2.4182000000000001</v>
      </c>
      <c r="CT6">
        <v>1.9268540000000001</v>
      </c>
      <c r="CU6">
        <v>1.943438</v>
      </c>
      <c r="CV6">
        <v>2.69625</v>
      </c>
      <c r="CW6">
        <v>1.333745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60.246370999999982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218.11758599999999</v>
      </c>
      <c r="L7">
        <v>0</v>
      </c>
      <c r="M7">
        <v>94.39</v>
      </c>
      <c r="N7">
        <v>120.65625</v>
      </c>
      <c r="O7">
        <v>126.47812500000001</v>
      </c>
      <c r="P7">
        <v>139.31129999999999</v>
      </c>
      <c r="Q7">
        <v>0</v>
      </c>
      <c r="R7">
        <v>22.450726</v>
      </c>
      <c r="S7">
        <v>14.073074999999999</v>
      </c>
      <c r="T7">
        <v>0</v>
      </c>
      <c r="U7">
        <v>279.18</v>
      </c>
      <c r="V7">
        <v>0</v>
      </c>
      <c r="W7">
        <v>27.378900000000002</v>
      </c>
      <c r="X7">
        <v>97.790800000000004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9.3218999999999994</v>
      </c>
      <c r="AE7">
        <v>15.756</v>
      </c>
      <c r="AF7">
        <v>6.5454999999999997</v>
      </c>
      <c r="AG7">
        <v>41.943600000000004</v>
      </c>
      <c r="AH7">
        <v>0</v>
      </c>
      <c r="AI7">
        <v>0</v>
      </c>
      <c r="AJ7">
        <v>0</v>
      </c>
      <c r="AK7">
        <v>52.609499999999997</v>
      </c>
      <c r="AL7">
        <v>11.62</v>
      </c>
      <c r="AM7">
        <v>0</v>
      </c>
      <c r="AN7">
        <v>0.71891000000000005</v>
      </c>
      <c r="AO7">
        <v>13.23</v>
      </c>
      <c r="AP7">
        <v>13.0662</v>
      </c>
      <c r="AQ7">
        <v>0</v>
      </c>
      <c r="AR7">
        <v>3.3119999999999998</v>
      </c>
      <c r="AS7">
        <v>24.617159999999998</v>
      </c>
      <c r="AT7">
        <v>13.799015000000001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60.756370999999987</v>
      </c>
      <c r="BA7">
        <f t="shared" si="1"/>
        <v>1407.1229179999998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0.672705</v>
      </c>
      <c r="BJ7">
        <v>0</v>
      </c>
      <c r="BK7">
        <v>0</v>
      </c>
      <c r="BL7">
        <v>0</v>
      </c>
      <c r="BM7">
        <v>0</v>
      </c>
      <c r="BN7">
        <v>0</v>
      </c>
      <c r="BO7">
        <v>1.97</v>
      </c>
      <c r="BP7">
        <v>2.16</v>
      </c>
      <c r="BQ7">
        <v>0</v>
      </c>
      <c r="BR7">
        <v>0</v>
      </c>
      <c r="BS7">
        <v>1.64</v>
      </c>
      <c r="BT7">
        <v>0</v>
      </c>
      <c r="BU7">
        <v>2.62351</v>
      </c>
      <c r="BV7">
        <v>1.3481259999999999</v>
      </c>
      <c r="BW7">
        <v>0</v>
      </c>
      <c r="BX7">
        <v>4.2765000000000004</v>
      </c>
      <c r="BY7">
        <v>0</v>
      </c>
      <c r="BZ7">
        <v>0</v>
      </c>
      <c r="CA7">
        <v>0</v>
      </c>
      <c r="CB7">
        <v>1.24</v>
      </c>
      <c r="CC7">
        <v>0.86</v>
      </c>
      <c r="CD7">
        <v>1.53</v>
      </c>
      <c r="CE7">
        <v>1.3</v>
      </c>
      <c r="CF7">
        <v>0.08</v>
      </c>
      <c r="CG7">
        <v>3.65</v>
      </c>
      <c r="CH7">
        <v>0</v>
      </c>
      <c r="CI7">
        <v>7.75</v>
      </c>
      <c r="CJ7">
        <v>1.86</v>
      </c>
      <c r="CK7">
        <v>1.73</v>
      </c>
      <c r="CL7">
        <v>5.3385749999999996</v>
      </c>
      <c r="CM7">
        <v>1.849688</v>
      </c>
      <c r="CN7">
        <v>0</v>
      </c>
      <c r="CO7">
        <v>2.91</v>
      </c>
      <c r="CP7">
        <v>0</v>
      </c>
      <c r="CQ7">
        <v>2.24878</v>
      </c>
      <c r="CR7">
        <v>3.4</v>
      </c>
      <c r="CS7">
        <v>2.4182000000000001</v>
      </c>
      <c r="CT7">
        <v>1.9268540000000001</v>
      </c>
      <c r="CU7">
        <v>1.943438</v>
      </c>
      <c r="CV7">
        <v>2.69625</v>
      </c>
      <c r="CW7">
        <v>1.333745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60.756370999999987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218.11758599999999</v>
      </c>
      <c r="L8">
        <v>0</v>
      </c>
      <c r="M8">
        <v>94.39</v>
      </c>
      <c r="N8">
        <v>120.65625</v>
      </c>
      <c r="O8">
        <v>126.47812500000001</v>
      </c>
      <c r="P8">
        <v>139.31129999999999</v>
      </c>
      <c r="Q8">
        <v>0</v>
      </c>
      <c r="R8">
        <v>22.450726</v>
      </c>
      <c r="S8">
        <v>14.073074999999999</v>
      </c>
      <c r="T8">
        <v>0</v>
      </c>
      <c r="U8">
        <v>279.18</v>
      </c>
      <c r="V8">
        <v>0</v>
      </c>
      <c r="W8">
        <v>27.378900000000002</v>
      </c>
      <c r="X8">
        <v>97.790800000000004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9.3218999999999994</v>
      </c>
      <c r="AE8">
        <v>15.756</v>
      </c>
      <c r="AF8">
        <v>6.5454999999999997</v>
      </c>
      <c r="AG8">
        <v>41.943600000000004</v>
      </c>
      <c r="AH8">
        <v>0</v>
      </c>
      <c r="AI8">
        <v>0</v>
      </c>
      <c r="AJ8">
        <v>0</v>
      </c>
      <c r="AK8">
        <v>52.609499999999997</v>
      </c>
      <c r="AL8">
        <v>11.62</v>
      </c>
      <c r="AM8">
        <v>0</v>
      </c>
      <c r="AN8">
        <v>0.71891000000000005</v>
      </c>
      <c r="AO8">
        <v>13.23</v>
      </c>
      <c r="AP8">
        <v>13.0662</v>
      </c>
      <c r="AQ8">
        <v>0</v>
      </c>
      <c r="AR8">
        <v>3.3119999999999998</v>
      </c>
      <c r="AS8">
        <v>24.617159999999998</v>
      </c>
      <c r="AT8">
        <v>13.415846999999999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60.776370999999983</v>
      </c>
      <c r="BA8">
        <f t="shared" si="1"/>
        <v>1406.7597499999997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0.672705</v>
      </c>
      <c r="BJ8">
        <v>0</v>
      </c>
      <c r="BK8">
        <v>0</v>
      </c>
      <c r="BL8">
        <v>0</v>
      </c>
      <c r="BM8">
        <v>0</v>
      </c>
      <c r="BN8">
        <v>0</v>
      </c>
      <c r="BO8">
        <v>1.97</v>
      </c>
      <c r="BP8">
        <v>2.16</v>
      </c>
      <c r="BQ8">
        <v>0</v>
      </c>
      <c r="BR8">
        <v>0</v>
      </c>
      <c r="BS8">
        <v>1.64</v>
      </c>
      <c r="BT8">
        <v>0</v>
      </c>
      <c r="BU8">
        <v>2.62351</v>
      </c>
      <c r="BV8">
        <v>1.3481259999999999</v>
      </c>
      <c r="BW8">
        <v>0</v>
      </c>
      <c r="BX8">
        <v>4.2765000000000004</v>
      </c>
      <c r="BY8">
        <v>0</v>
      </c>
      <c r="BZ8">
        <v>0</v>
      </c>
      <c r="CA8">
        <v>0</v>
      </c>
      <c r="CB8">
        <v>1.26</v>
      </c>
      <c r="CC8">
        <v>0.86</v>
      </c>
      <c r="CD8">
        <v>1.53</v>
      </c>
      <c r="CE8">
        <v>1.3</v>
      </c>
      <c r="CF8">
        <v>0.08</v>
      </c>
      <c r="CG8">
        <v>3.65</v>
      </c>
      <c r="CH8">
        <v>0</v>
      </c>
      <c r="CI8">
        <v>7.75</v>
      </c>
      <c r="CJ8">
        <v>1.86</v>
      </c>
      <c r="CK8">
        <v>1.73</v>
      </c>
      <c r="CL8">
        <v>5.3385749999999996</v>
      </c>
      <c r="CM8">
        <v>1.849688</v>
      </c>
      <c r="CN8">
        <v>0</v>
      </c>
      <c r="CO8">
        <v>2.91</v>
      </c>
      <c r="CP8">
        <v>0</v>
      </c>
      <c r="CQ8">
        <v>2.24878</v>
      </c>
      <c r="CR8">
        <v>3.4</v>
      </c>
      <c r="CS8">
        <v>2.4182000000000001</v>
      </c>
      <c r="CT8">
        <v>1.9268540000000001</v>
      </c>
      <c r="CU8">
        <v>1.943438</v>
      </c>
      <c r="CV8">
        <v>2.69625</v>
      </c>
      <c r="CW8">
        <v>1.333745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60.776370999999983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218.11758599999999</v>
      </c>
      <c r="L9">
        <v>0</v>
      </c>
      <c r="M9">
        <v>94.39</v>
      </c>
      <c r="N9">
        <v>120.65625</v>
      </c>
      <c r="O9">
        <v>126.47812500000001</v>
      </c>
      <c r="P9">
        <v>139.31129999999999</v>
      </c>
      <c r="Q9">
        <v>0</v>
      </c>
      <c r="R9">
        <v>22.450726</v>
      </c>
      <c r="S9">
        <v>14.073074999999999</v>
      </c>
      <c r="T9">
        <v>0</v>
      </c>
      <c r="U9">
        <v>348.97500000000002</v>
      </c>
      <c r="V9">
        <v>0</v>
      </c>
      <c r="W9">
        <v>27.378900000000002</v>
      </c>
      <c r="X9">
        <v>97.790800000000004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9.3218999999999994</v>
      </c>
      <c r="AE9">
        <v>15.756</v>
      </c>
      <c r="AF9">
        <v>6.5454999999999997</v>
      </c>
      <c r="AG9">
        <v>41.943600000000004</v>
      </c>
      <c r="AH9">
        <v>0</v>
      </c>
      <c r="AI9">
        <v>0</v>
      </c>
      <c r="AJ9">
        <v>0</v>
      </c>
      <c r="AK9">
        <v>52.609499999999997</v>
      </c>
      <c r="AL9">
        <v>11.62</v>
      </c>
      <c r="AM9">
        <v>0</v>
      </c>
      <c r="AN9">
        <v>0.71891000000000005</v>
      </c>
      <c r="AO9">
        <v>13.23</v>
      </c>
      <c r="AP9">
        <v>13.0662</v>
      </c>
      <c r="AQ9">
        <v>0</v>
      </c>
      <c r="AR9">
        <v>3.3119999999999998</v>
      </c>
      <c r="AS9">
        <v>10.492559999999999</v>
      </c>
      <c r="AT9">
        <v>8.6520770000000002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60.876370999999992</v>
      </c>
      <c r="BA9">
        <f t="shared" si="1"/>
        <v>1464.3201799999997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0.672705</v>
      </c>
      <c r="BJ9">
        <v>0</v>
      </c>
      <c r="BK9">
        <v>0</v>
      </c>
      <c r="BL9">
        <v>0</v>
      </c>
      <c r="BM9">
        <v>0</v>
      </c>
      <c r="BN9">
        <v>0</v>
      </c>
      <c r="BO9">
        <v>1.97</v>
      </c>
      <c r="BP9">
        <v>2.16</v>
      </c>
      <c r="BQ9">
        <v>0</v>
      </c>
      <c r="BR9">
        <v>0</v>
      </c>
      <c r="BS9">
        <v>1.64</v>
      </c>
      <c r="BT9">
        <v>0</v>
      </c>
      <c r="BU9">
        <v>2.62351</v>
      </c>
      <c r="BV9">
        <v>1.3481259999999999</v>
      </c>
      <c r="BW9">
        <v>0</v>
      </c>
      <c r="BX9">
        <v>4.2765000000000004</v>
      </c>
      <c r="BY9">
        <v>0</v>
      </c>
      <c r="BZ9">
        <v>0</v>
      </c>
      <c r="CA9">
        <v>0</v>
      </c>
      <c r="CB9">
        <v>1.26</v>
      </c>
      <c r="CC9">
        <v>0.86</v>
      </c>
      <c r="CD9">
        <v>1.53</v>
      </c>
      <c r="CE9">
        <v>1.4</v>
      </c>
      <c r="CF9">
        <v>0.08</v>
      </c>
      <c r="CG9">
        <v>3.65</v>
      </c>
      <c r="CH9">
        <v>0</v>
      </c>
      <c r="CI9">
        <v>7.75</v>
      </c>
      <c r="CJ9">
        <v>1.86</v>
      </c>
      <c r="CK9">
        <v>1.73</v>
      </c>
      <c r="CL9">
        <v>5.3385749999999996</v>
      </c>
      <c r="CM9">
        <v>1.849688</v>
      </c>
      <c r="CN9">
        <v>0</v>
      </c>
      <c r="CO9">
        <v>2.91</v>
      </c>
      <c r="CP9">
        <v>0</v>
      </c>
      <c r="CQ9">
        <v>2.24878</v>
      </c>
      <c r="CR9">
        <v>3.4</v>
      </c>
      <c r="CS9">
        <v>2.4182000000000001</v>
      </c>
      <c r="CT9">
        <v>1.9268540000000001</v>
      </c>
      <c r="CU9">
        <v>1.943438</v>
      </c>
      <c r="CV9">
        <v>2.69625</v>
      </c>
      <c r="CW9">
        <v>1.333745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60.876370999999992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218.11758599999999</v>
      </c>
      <c r="L10">
        <v>0</v>
      </c>
      <c r="M10">
        <v>94.39</v>
      </c>
      <c r="N10">
        <v>120.65625</v>
      </c>
      <c r="O10">
        <v>126.47812500000001</v>
      </c>
      <c r="P10">
        <v>139.31129999999999</v>
      </c>
      <c r="Q10">
        <v>0</v>
      </c>
      <c r="R10">
        <v>22.450726</v>
      </c>
      <c r="S10">
        <v>14.073074999999999</v>
      </c>
      <c r="T10">
        <v>0</v>
      </c>
      <c r="U10">
        <v>348.97500000000002</v>
      </c>
      <c r="V10">
        <v>0</v>
      </c>
      <c r="W10">
        <v>27.378900000000002</v>
      </c>
      <c r="X10">
        <v>97.790800000000004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9.3218999999999994</v>
      </c>
      <c r="AE10">
        <v>15.756</v>
      </c>
      <c r="AF10">
        <v>6.5454999999999997</v>
      </c>
      <c r="AG10">
        <v>41.943600000000004</v>
      </c>
      <c r="AH10">
        <v>0</v>
      </c>
      <c r="AI10">
        <v>0</v>
      </c>
      <c r="AJ10">
        <v>0</v>
      </c>
      <c r="AK10">
        <v>52.609499999999997</v>
      </c>
      <c r="AL10">
        <v>11.62</v>
      </c>
      <c r="AM10">
        <v>0</v>
      </c>
      <c r="AN10">
        <v>0.71891000000000005</v>
      </c>
      <c r="AO10">
        <v>13.23</v>
      </c>
      <c r="AP10">
        <v>13.0662</v>
      </c>
      <c r="AQ10">
        <v>0</v>
      </c>
      <c r="AR10">
        <v>3.3119999999999998</v>
      </c>
      <c r="AS10">
        <v>10.492559999999999</v>
      </c>
      <c r="AT10">
        <v>11.342204000000001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60.876370999999992</v>
      </c>
      <c r="BA10">
        <f t="shared" si="1"/>
        <v>1467.0103069999998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0.672705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1.97</v>
      </c>
      <c r="BP10">
        <v>2.16</v>
      </c>
      <c r="BQ10">
        <v>0</v>
      </c>
      <c r="BR10">
        <v>0</v>
      </c>
      <c r="BS10">
        <v>1.64</v>
      </c>
      <c r="BT10">
        <v>0</v>
      </c>
      <c r="BU10">
        <v>2.62351</v>
      </c>
      <c r="BV10">
        <v>1.3481259999999999</v>
      </c>
      <c r="BW10">
        <v>0</v>
      </c>
      <c r="BX10">
        <v>4.2765000000000004</v>
      </c>
      <c r="BY10">
        <v>0</v>
      </c>
      <c r="BZ10">
        <v>0</v>
      </c>
      <c r="CA10">
        <v>0</v>
      </c>
      <c r="CB10">
        <v>1.26</v>
      </c>
      <c r="CC10">
        <v>0.86</v>
      </c>
      <c r="CD10">
        <v>1.53</v>
      </c>
      <c r="CE10">
        <v>1.4</v>
      </c>
      <c r="CF10">
        <v>0.08</v>
      </c>
      <c r="CG10">
        <v>3.65</v>
      </c>
      <c r="CH10">
        <v>0</v>
      </c>
      <c r="CI10">
        <v>7.75</v>
      </c>
      <c r="CJ10">
        <v>1.86</v>
      </c>
      <c r="CK10">
        <v>1.73</v>
      </c>
      <c r="CL10">
        <v>5.3385749999999996</v>
      </c>
      <c r="CM10">
        <v>1.849688</v>
      </c>
      <c r="CN10">
        <v>0</v>
      </c>
      <c r="CO10">
        <v>2.91</v>
      </c>
      <c r="CP10">
        <v>0</v>
      </c>
      <c r="CQ10">
        <v>2.24878</v>
      </c>
      <c r="CR10">
        <v>3.4</v>
      </c>
      <c r="CS10">
        <v>2.4182000000000001</v>
      </c>
      <c r="CT10">
        <v>1.9268540000000001</v>
      </c>
      <c r="CU10">
        <v>1.943438</v>
      </c>
      <c r="CV10">
        <v>2.69625</v>
      </c>
      <c r="CW10">
        <v>1.333745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60.876370999999992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218.11758599999999</v>
      </c>
      <c r="L11">
        <v>0</v>
      </c>
      <c r="M11">
        <v>94.39</v>
      </c>
      <c r="N11">
        <v>120.65625</v>
      </c>
      <c r="O11">
        <v>126.47812500000001</v>
      </c>
      <c r="P11">
        <v>139.31129999999999</v>
      </c>
      <c r="Q11">
        <v>0</v>
      </c>
      <c r="R11">
        <v>22.450726</v>
      </c>
      <c r="S11">
        <v>14.073074999999999</v>
      </c>
      <c r="T11">
        <v>0</v>
      </c>
      <c r="U11">
        <v>348.97500000000002</v>
      </c>
      <c r="V11">
        <v>0</v>
      </c>
      <c r="W11">
        <v>27.378900000000002</v>
      </c>
      <c r="X11">
        <v>97.790800000000004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9.3218999999999994</v>
      </c>
      <c r="AE11">
        <v>15.756</v>
      </c>
      <c r="AF11">
        <v>6.5454999999999997</v>
      </c>
      <c r="AG11">
        <v>41.943600000000004</v>
      </c>
      <c r="AH11">
        <v>0</v>
      </c>
      <c r="AI11">
        <v>0</v>
      </c>
      <c r="AJ11">
        <v>0</v>
      </c>
      <c r="AK11">
        <v>52.609499999999997</v>
      </c>
      <c r="AL11">
        <v>11.62</v>
      </c>
      <c r="AM11">
        <v>0</v>
      </c>
      <c r="AN11">
        <v>0.71891000000000005</v>
      </c>
      <c r="AO11">
        <v>13.23</v>
      </c>
      <c r="AP11">
        <v>13.0662</v>
      </c>
      <c r="AQ11">
        <v>0</v>
      </c>
      <c r="AR11">
        <v>3.3119999999999998</v>
      </c>
      <c r="AS11">
        <v>11.03064</v>
      </c>
      <c r="AT11">
        <v>14.017270999999999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60.876370999999992</v>
      </c>
      <c r="BA11">
        <f t="shared" si="1"/>
        <v>1470.2234539999997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0.672705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1.97</v>
      </c>
      <c r="BP11">
        <v>2.16</v>
      </c>
      <c r="BQ11">
        <v>0</v>
      </c>
      <c r="BR11">
        <v>0</v>
      </c>
      <c r="BS11">
        <v>1.64</v>
      </c>
      <c r="BT11">
        <v>0</v>
      </c>
      <c r="BU11">
        <v>2.62351</v>
      </c>
      <c r="BV11">
        <v>1.3481259999999999</v>
      </c>
      <c r="BW11">
        <v>0</v>
      </c>
      <c r="BX11">
        <v>4.2765000000000004</v>
      </c>
      <c r="BY11">
        <v>0</v>
      </c>
      <c r="BZ11">
        <v>0</v>
      </c>
      <c r="CA11">
        <v>0</v>
      </c>
      <c r="CB11">
        <v>1.26</v>
      </c>
      <c r="CC11">
        <v>0.86</v>
      </c>
      <c r="CD11">
        <v>1.53</v>
      </c>
      <c r="CE11">
        <v>1.4</v>
      </c>
      <c r="CF11">
        <v>0.08</v>
      </c>
      <c r="CG11">
        <v>3.65</v>
      </c>
      <c r="CH11">
        <v>0</v>
      </c>
      <c r="CI11">
        <v>7.75</v>
      </c>
      <c r="CJ11">
        <v>1.86</v>
      </c>
      <c r="CK11">
        <v>1.73</v>
      </c>
      <c r="CL11">
        <v>5.3385749999999996</v>
      </c>
      <c r="CM11">
        <v>1.849688</v>
      </c>
      <c r="CN11">
        <v>0</v>
      </c>
      <c r="CO11">
        <v>2.91</v>
      </c>
      <c r="CP11">
        <v>0</v>
      </c>
      <c r="CQ11">
        <v>2.24878</v>
      </c>
      <c r="CR11">
        <v>3.4</v>
      </c>
      <c r="CS11">
        <v>2.4182000000000001</v>
      </c>
      <c r="CT11">
        <v>1.9268540000000001</v>
      </c>
      <c r="CU11">
        <v>1.943438</v>
      </c>
      <c r="CV11">
        <v>2.69625</v>
      </c>
      <c r="CW11">
        <v>1.333745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60.876370999999992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218.11758599999999</v>
      </c>
      <c r="L12">
        <v>0</v>
      </c>
      <c r="M12">
        <v>94.39</v>
      </c>
      <c r="N12">
        <v>120.65625</v>
      </c>
      <c r="O12">
        <v>126.47812500000001</v>
      </c>
      <c r="P12">
        <v>139.31129999999999</v>
      </c>
      <c r="Q12">
        <v>0</v>
      </c>
      <c r="R12">
        <v>22.450726</v>
      </c>
      <c r="S12">
        <v>14.073074999999999</v>
      </c>
      <c r="T12">
        <v>0</v>
      </c>
      <c r="U12">
        <v>348.97500000000002</v>
      </c>
      <c r="V12">
        <v>0</v>
      </c>
      <c r="W12">
        <v>27.378900000000002</v>
      </c>
      <c r="X12">
        <v>97.790800000000004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9.3218999999999994</v>
      </c>
      <c r="AE12">
        <v>15.756</v>
      </c>
      <c r="AF12">
        <v>6.5454999999999997</v>
      </c>
      <c r="AG12">
        <v>41.943600000000004</v>
      </c>
      <c r="AH12">
        <v>0</v>
      </c>
      <c r="AI12">
        <v>0</v>
      </c>
      <c r="AJ12">
        <v>0</v>
      </c>
      <c r="AK12">
        <v>52.609499999999997</v>
      </c>
      <c r="AL12">
        <v>11.62</v>
      </c>
      <c r="AM12">
        <v>0</v>
      </c>
      <c r="AN12">
        <v>0.71891000000000005</v>
      </c>
      <c r="AO12">
        <v>13.23</v>
      </c>
      <c r="AP12">
        <v>13.0662</v>
      </c>
      <c r="AQ12">
        <v>0</v>
      </c>
      <c r="AR12">
        <v>3.3119999999999998</v>
      </c>
      <c r="AS12">
        <v>11.03064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60.886370999999983</v>
      </c>
      <c r="BA12">
        <f t="shared" si="1"/>
        <v>1471.2129829999997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0.672705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1.97</v>
      </c>
      <c r="BP12">
        <v>2.16</v>
      </c>
      <c r="BQ12">
        <v>0</v>
      </c>
      <c r="BR12">
        <v>0</v>
      </c>
      <c r="BS12">
        <v>1.64</v>
      </c>
      <c r="BT12">
        <v>0</v>
      </c>
      <c r="BU12">
        <v>2.62351</v>
      </c>
      <c r="BV12">
        <v>1.3481259999999999</v>
      </c>
      <c r="BW12">
        <v>0</v>
      </c>
      <c r="BX12">
        <v>4.2765000000000004</v>
      </c>
      <c r="BY12">
        <v>0</v>
      </c>
      <c r="BZ12">
        <v>0</v>
      </c>
      <c r="CA12">
        <v>0</v>
      </c>
      <c r="CB12">
        <v>1.26</v>
      </c>
      <c r="CC12">
        <v>0.86</v>
      </c>
      <c r="CD12">
        <v>1.53</v>
      </c>
      <c r="CE12">
        <v>1.4</v>
      </c>
      <c r="CF12">
        <v>0.09</v>
      </c>
      <c r="CG12">
        <v>3.65</v>
      </c>
      <c r="CH12">
        <v>0</v>
      </c>
      <c r="CI12">
        <v>7.75</v>
      </c>
      <c r="CJ12">
        <v>1.86</v>
      </c>
      <c r="CK12">
        <v>1.73</v>
      </c>
      <c r="CL12">
        <v>5.3385749999999996</v>
      </c>
      <c r="CM12">
        <v>1.849688</v>
      </c>
      <c r="CN12">
        <v>0</v>
      </c>
      <c r="CO12">
        <v>2.91</v>
      </c>
      <c r="CP12">
        <v>0</v>
      </c>
      <c r="CQ12">
        <v>2.24878</v>
      </c>
      <c r="CR12">
        <v>3.4</v>
      </c>
      <c r="CS12">
        <v>2.4182000000000001</v>
      </c>
      <c r="CT12">
        <v>1.9268540000000001</v>
      </c>
      <c r="CU12">
        <v>1.943438</v>
      </c>
      <c r="CV12">
        <v>2.69625</v>
      </c>
      <c r="CW12">
        <v>1.333745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60.886370999999983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218.11758599999999</v>
      </c>
      <c r="L13">
        <v>0</v>
      </c>
      <c r="M13">
        <v>94.39</v>
      </c>
      <c r="N13">
        <v>120.65625</v>
      </c>
      <c r="O13">
        <v>126.47812500000001</v>
      </c>
      <c r="P13">
        <v>139.31129999999999</v>
      </c>
      <c r="Q13">
        <v>0</v>
      </c>
      <c r="R13">
        <v>22.450726</v>
      </c>
      <c r="S13">
        <v>14.073074999999999</v>
      </c>
      <c r="T13">
        <v>0</v>
      </c>
      <c r="U13">
        <v>348.97500000000002</v>
      </c>
      <c r="V13">
        <v>0</v>
      </c>
      <c r="W13">
        <v>27.378900000000002</v>
      </c>
      <c r="X13">
        <v>97.790800000000004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9.3218999999999994</v>
      </c>
      <c r="AE13">
        <v>15.756</v>
      </c>
      <c r="AF13">
        <v>6.5454999999999997</v>
      </c>
      <c r="AG13">
        <v>41.943600000000004</v>
      </c>
      <c r="AH13">
        <v>0</v>
      </c>
      <c r="AI13">
        <v>0</v>
      </c>
      <c r="AJ13">
        <v>0</v>
      </c>
      <c r="AK13">
        <v>52.609499999999997</v>
      </c>
      <c r="AL13">
        <v>11.62</v>
      </c>
      <c r="AM13">
        <v>0</v>
      </c>
      <c r="AN13">
        <v>0.71891000000000005</v>
      </c>
      <c r="AO13">
        <v>13.23</v>
      </c>
      <c r="AP13">
        <v>13.0662</v>
      </c>
      <c r="AQ13">
        <v>0</v>
      </c>
      <c r="AR13">
        <v>3.3119999999999998</v>
      </c>
      <c r="AS13">
        <v>11.03064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60.906370999999993</v>
      </c>
      <c r="BA13">
        <f t="shared" si="1"/>
        <v>1471.2329829999996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0.672705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1.97</v>
      </c>
      <c r="BP13">
        <v>2.16</v>
      </c>
      <c r="BQ13">
        <v>0</v>
      </c>
      <c r="BR13">
        <v>0</v>
      </c>
      <c r="BS13">
        <v>1.64</v>
      </c>
      <c r="BT13">
        <v>0</v>
      </c>
      <c r="BU13">
        <v>2.62351</v>
      </c>
      <c r="BV13">
        <v>1.3481259999999999</v>
      </c>
      <c r="BW13">
        <v>0</v>
      </c>
      <c r="BX13">
        <v>4.2765000000000004</v>
      </c>
      <c r="BY13">
        <v>0</v>
      </c>
      <c r="BZ13">
        <v>0</v>
      </c>
      <c r="CA13">
        <v>0</v>
      </c>
      <c r="CB13">
        <v>1.27</v>
      </c>
      <c r="CC13">
        <v>0.86</v>
      </c>
      <c r="CD13">
        <v>1.53</v>
      </c>
      <c r="CE13">
        <v>1.4</v>
      </c>
      <c r="CF13">
        <v>0.1</v>
      </c>
      <c r="CG13">
        <v>3.65</v>
      </c>
      <c r="CH13">
        <v>0</v>
      </c>
      <c r="CI13">
        <v>7.75</v>
      </c>
      <c r="CJ13">
        <v>1.86</v>
      </c>
      <c r="CK13">
        <v>1.73</v>
      </c>
      <c r="CL13">
        <v>5.3385749999999996</v>
      </c>
      <c r="CM13">
        <v>1.849688</v>
      </c>
      <c r="CN13">
        <v>0</v>
      </c>
      <c r="CO13">
        <v>2.91</v>
      </c>
      <c r="CP13">
        <v>0</v>
      </c>
      <c r="CQ13">
        <v>2.24878</v>
      </c>
      <c r="CR13">
        <v>3.4</v>
      </c>
      <c r="CS13">
        <v>2.4182000000000001</v>
      </c>
      <c r="CT13">
        <v>1.9268540000000001</v>
      </c>
      <c r="CU13">
        <v>1.943438</v>
      </c>
      <c r="CV13">
        <v>2.69625</v>
      </c>
      <c r="CW13">
        <v>1.333745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60.906370999999993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218.11758599999999</v>
      </c>
      <c r="L14">
        <v>0</v>
      </c>
      <c r="M14">
        <v>94.39</v>
      </c>
      <c r="N14">
        <v>120.65625</v>
      </c>
      <c r="O14">
        <v>126.47812500000001</v>
      </c>
      <c r="P14">
        <v>139.31129999999999</v>
      </c>
      <c r="Q14">
        <v>0</v>
      </c>
      <c r="R14">
        <v>22.450726</v>
      </c>
      <c r="S14">
        <v>14.073074999999999</v>
      </c>
      <c r="T14">
        <v>0</v>
      </c>
      <c r="U14">
        <v>348.97500000000002</v>
      </c>
      <c r="V14">
        <v>0</v>
      </c>
      <c r="W14">
        <v>27.378900000000002</v>
      </c>
      <c r="X14">
        <v>97.790800000000004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9.3218999999999994</v>
      </c>
      <c r="AE14">
        <v>15.756</v>
      </c>
      <c r="AF14">
        <v>6.5454999999999997</v>
      </c>
      <c r="AG14">
        <v>41.943600000000004</v>
      </c>
      <c r="AH14">
        <v>0</v>
      </c>
      <c r="AI14">
        <v>0</v>
      </c>
      <c r="AJ14">
        <v>0</v>
      </c>
      <c r="AK14">
        <v>52.609499999999997</v>
      </c>
      <c r="AL14">
        <v>11.62</v>
      </c>
      <c r="AM14">
        <v>0</v>
      </c>
      <c r="AN14">
        <v>0.71891000000000005</v>
      </c>
      <c r="AO14">
        <v>13.23</v>
      </c>
      <c r="AP14">
        <v>13.0662</v>
      </c>
      <c r="AQ14">
        <v>0</v>
      </c>
      <c r="AR14">
        <v>3.3119999999999998</v>
      </c>
      <c r="AS14">
        <v>11.03064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60.906370999999993</v>
      </c>
      <c r="BA14">
        <f t="shared" si="1"/>
        <v>1471.2329829999996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0.672705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1.97</v>
      </c>
      <c r="BP14">
        <v>2.16</v>
      </c>
      <c r="BQ14">
        <v>0</v>
      </c>
      <c r="BR14">
        <v>0</v>
      </c>
      <c r="BS14">
        <v>1.64</v>
      </c>
      <c r="BT14">
        <v>0</v>
      </c>
      <c r="BU14">
        <v>2.62351</v>
      </c>
      <c r="BV14">
        <v>1.3481259999999999</v>
      </c>
      <c r="BW14">
        <v>0</v>
      </c>
      <c r="BX14">
        <v>4.2765000000000004</v>
      </c>
      <c r="BY14">
        <v>0</v>
      </c>
      <c r="BZ14">
        <v>0</v>
      </c>
      <c r="CA14">
        <v>0</v>
      </c>
      <c r="CB14">
        <v>1.27</v>
      </c>
      <c r="CC14">
        <v>0.86</v>
      </c>
      <c r="CD14">
        <v>1.53</v>
      </c>
      <c r="CE14">
        <v>1.4</v>
      </c>
      <c r="CF14">
        <v>0.1</v>
      </c>
      <c r="CG14">
        <v>3.65</v>
      </c>
      <c r="CH14">
        <v>0</v>
      </c>
      <c r="CI14">
        <v>7.75</v>
      </c>
      <c r="CJ14">
        <v>1.86</v>
      </c>
      <c r="CK14">
        <v>1.73</v>
      </c>
      <c r="CL14">
        <v>5.3385749999999996</v>
      </c>
      <c r="CM14">
        <v>1.849688</v>
      </c>
      <c r="CN14">
        <v>0</v>
      </c>
      <c r="CO14">
        <v>2.91</v>
      </c>
      <c r="CP14">
        <v>0</v>
      </c>
      <c r="CQ14">
        <v>2.24878</v>
      </c>
      <c r="CR14">
        <v>3.4</v>
      </c>
      <c r="CS14">
        <v>2.4182000000000001</v>
      </c>
      <c r="CT14">
        <v>1.9268540000000001</v>
      </c>
      <c r="CU14">
        <v>1.943438</v>
      </c>
      <c r="CV14">
        <v>2.69625</v>
      </c>
      <c r="CW14">
        <v>1.333745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60.906370999999993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218.11758599999999</v>
      </c>
      <c r="L15">
        <v>0</v>
      </c>
      <c r="M15">
        <v>94.39</v>
      </c>
      <c r="N15">
        <v>120.65625</v>
      </c>
      <c r="O15">
        <v>126.47812500000001</v>
      </c>
      <c r="P15">
        <v>139.31129999999999</v>
      </c>
      <c r="Q15">
        <v>0</v>
      </c>
      <c r="R15">
        <v>22.450726</v>
      </c>
      <c r="S15">
        <v>14.073074999999999</v>
      </c>
      <c r="T15">
        <v>0</v>
      </c>
      <c r="U15">
        <v>348.97500000000002</v>
      </c>
      <c r="V15">
        <v>0</v>
      </c>
      <c r="W15">
        <v>27.378900000000002</v>
      </c>
      <c r="X15">
        <v>97.790800000000004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9.3218999999999994</v>
      </c>
      <c r="AE15">
        <v>15.756</v>
      </c>
      <c r="AF15">
        <v>6.5454999999999997</v>
      </c>
      <c r="AG15">
        <v>41.943600000000004</v>
      </c>
      <c r="AH15">
        <v>0</v>
      </c>
      <c r="AI15">
        <v>0</v>
      </c>
      <c r="AJ15">
        <v>0</v>
      </c>
      <c r="AK15">
        <v>52.609499999999997</v>
      </c>
      <c r="AL15">
        <v>11.62</v>
      </c>
      <c r="AM15">
        <v>0</v>
      </c>
      <c r="AN15">
        <v>0.71891000000000005</v>
      </c>
      <c r="AO15">
        <v>13.23</v>
      </c>
      <c r="AP15">
        <v>11.529</v>
      </c>
      <c r="AQ15">
        <v>0</v>
      </c>
      <c r="AR15">
        <v>5.52</v>
      </c>
      <c r="AS15">
        <v>11.03064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60.906370999999993</v>
      </c>
      <c r="BA15">
        <f t="shared" si="1"/>
        <v>1471.9037829999997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0.672705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1.97</v>
      </c>
      <c r="BP15">
        <v>2.16</v>
      </c>
      <c r="BQ15">
        <v>0</v>
      </c>
      <c r="BR15">
        <v>0</v>
      </c>
      <c r="BS15">
        <v>1.64</v>
      </c>
      <c r="BT15">
        <v>0</v>
      </c>
      <c r="BU15">
        <v>2.62351</v>
      </c>
      <c r="BV15">
        <v>1.3481259999999999</v>
      </c>
      <c r="BW15">
        <v>0</v>
      </c>
      <c r="BX15">
        <v>4.2765000000000004</v>
      </c>
      <c r="BY15">
        <v>0</v>
      </c>
      <c r="BZ15">
        <v>0</v>
      </c>
      <c r="CA15">
        <v>0</v>
      </c>
      <c r="CB15">
        <v>1.27</v>
      </c>
      <c r="CC15">
        <v>0.86</v>
      </c>
      <c r="CD15">
        <v>1.53</v>
      </c>
      <c r="CE15">
        <v>1.4</v>
      </c>
      <c r="CF15">
        <v>0.1</v>
      </c>
      <c r="CG15">
        <v>3.65</v>
      </c>
      <c r="CH15">
        <v>0</v>
      </c>
      <c r="CI15">
        <v>7.75</v>
      </c>
      <c r="CJ15">
        <v>1.86</v>
      </c>
      <c r="CK15">
        <v>1.73</v>
      </c>
      <c r="CL15">
        <v>5.3385749999999996</v>
      </c>
      <c r="CM15">
        <v>1.849688</v>
      </c>
      <c r="CN15">
        <v>0</v>
      </c>
      <c r="CO15">
        <v>2.91</v>
      </c>
      <c r="CP15">
        <v>0</v>
      </c>
      <c r="CQ15">
        <v>2.24878</v>
      </c>
      <c r="CR15">
        <v>3.4</v>
      </c>
      <c r="CS15">
        <v>2.4182000000000001</v>
      </c>
      <c r="CT15">
        <v>1.9268540000000001</v>
      </c>
      <c r="CU15">
        <v>1.943438</v>
      </c>
      <c r="CV15">
        <v>2.69625</v>
      </c>
      <c r="CW15">
        <v>1.333745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60.906370999999993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218.11758599999999</v>
      </c>
      <c r="L16">
        <v>0</v>
      </c>
      <c r="M16">
        <v>94.39</v>
      </c>
      <c r="N16">
        <v>120.65625</v>
      </c>
      <c r="O16">
        <v>126.47812500000001</v>
      </c>
      <c r="P16">
        <v>139.31129999999999</v>
      </c>
      <c r="Q16">
        <v>0</v>
      </c>
      <c r="R16">
        <v>22.450726</v>
      </c>
      <c r="S16">
        <v>14.073074999999999</v>
      </c>
      <c r="T16">
        <v>0</v>
      </c>
      <c r="U16">
        <v>348.97500000000002</v>
      </c>
      <c r="V16">
        <v>0</v>
      </c>
      <c r="W16">
        <v>27.378900000000002</v>
      </c>
      <c r="X16">
        <v>97.790800000000004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9.3218999999999994</v>
      </c>
      <c r="AE16">
        <v>15.756</v>
      </c>
      <c r="AF16">
        <v>6.5454999999999997</v>
      </c>
      <c r="AG16">
        <v>41.943600000000004</v>
      </c>
      <c r="AH16">
        <v>19.34</v>
      </c>
      <c r="AI16">
        <v>0</v>
      </c>
      <c r="AJ16">
        <v>0</v>
      </c>
      <c r="AK16">
        <v>52.609499999999997</v>
      </c>
      <c r="AL16">
        <v>11.62</v>
      </c>
      <c r="AM16">
        <v>0</v>
      </c>
      <c r="AN16">
        <v>0.71891000000000005</v>
      </c>
      <c r="AO16">
        <v>13.23</v>
      </c>
      <c r="AP16">
        <v>11.529</v>
      </c>
      <c r="AQ16">
        <v>0</v>
      </c>
      <c r="AR16">
        <v>5.52</v>
      </c>
      <c r="AS16">
        <v>11.03064</v>
      </c>
      <c r="AT16">
        <v>12.320537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61.010870999999995</v>
      </c>
      <c r="BA16">
        <f t="shared" si="1"/>
        <v>1488.6720199999997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0.672705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1.97</v>
      </c>
      <c r="BP16">
        <v>2.16</v>
      </c>
      <c r="BQ16">
        <v>0</v>
      </c>
      <c r="BR16">
        <v>0</v>
      </c>
      <c r="BS16">
        <v>1.64</v>
      </c>
      <c r="BT16">
        <v>0</v>
      </c>
      <c r="BU16">
        <v>2.62351</v>
      </c>
      <c r="BV16">
        <v>1.3481259999999999</v>
      </c>
      <c r="BW16">
        <v>0</v>
      </c>
      <c r="BX16">
        <v>4.2765000000000004</v>
      </c>
      <c r="BY16">
        <v>0</v>
      </c>
      <c r="BZ16">
        <v>0</v>
      </c>
      <c r="CA16">
        <v>0</v>
      </c>
      <c r="CB16">
        <v>1.27</v>
      </c>
      <c r="CC16">
        <v>0.86</v>
      </c>
      <c r="CD16">
        <v>1.53</v>
      </c>
      <c r="CE16">
        <v>1.4</v>
      </c>
      <c r="CF16">
        <v>0.1</v>
      </c>
      <c r="CG16">
        <v>3.65</v>
      </c>
      <c r="CH16">
        <v>0.1045</v>
      </c>
      <c r="CI16">
        <v>7.75</v>
      </c>
      <c r="CJ16">
        <v>1.86</v>
      </c>
      <c r="CK16">
        <v>1.73</v>
      </c>
      <c r="CL16">
        <v>5.3385749999999996</v>
      </c>
      <c r="CM16">
        <v>1.849688</v>
      </c>
      <c r="CN16">
        <v>0</v>
      </c>
      <c r="CO16">
        <v>2.91</v>
      </c>
      <c r="CP16">
        <v>0</v>
      </c>
      <c r="CQ16">
        <v>2.24878</v>
      </c>
      <c r="CR16">
        <v>3.4</v>
      </c>
      <c r="CS16">
        <v>2.4182000000000001</v>
      </c>
      <c r="CT16">
        <v>1.9268540000000001</v>
      </c>
      <c r="CU16">
        <v>1.943438</v>
      </c>
      <c r="CV16">
        <v>2.69625</v>
      </c>
      <c r="CW16">
        <v>1.333745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61.010870999999995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218.11758599999999</v>
      </c>
      <c r="L17">
        <v>0</v>
      </c>
      <c r="M17">
        <v>94.39</v>
      </c>
      <c r="N17">
        <v>120.65625</v>
      </c>
      <c r="O17">
        <v>126.47812500000001</v>
      </c>
      <c r="P17">
        <v>139.31129999999999</v>
      </c>
      <c r="Q17">
        <v>0</v>
      </c>
      <c r="R17">
        <v>22.450726</v>
      </c>
      <c r="S17">
        <v>14.073074999999999</v>
      </c>
      <c r="T17">
        <v>0</v>
      </c>
      <c r="U17">
        <v>348.97500000000002</v>
      </c>
      <c r="V17">
        <v>0</v>
      </c>
      <c r="W17">
        <v>27.378900000000002</v>
      </c>
      <c r="X17">
        <v>97.790800000000004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9.3218999999999994</v>
      </c>
      <c r="AE17">
        <v>15.756</v>
      </c>
      <c r="AF17">
        <v>6.5454999999999997</v>
      </c>
      <c r="AG17">
        <v>41.943600000000004</v>
      </c>
      <c r="AH17">
        <v>19.34</v>
      </c>
      <c r="AI17">
        <v>0</v>
      </c>
      <c r="AJ17">
        <v>0</v>
      </c>
      <c r="AK17">
        <v>52.609499999999997</v>
      </c>
      <c r="AL17">
        <v>11.62</v>
      </c>
      <c r="AM17">
        <v>0</v>
      </c>
      <c r="AN17">
        <v>0.71891000000000005</v>
      </c>
      <c r="AO17">
        <v>13.23</v>
      </c>
      <c r="AP17">
        <v>11.529</v>
      </c>
      <c r="AQ17">
        <v>0</v>
      </c>
      <c r="AR17">
        <v>8.8320000000000007</v>
      </c>
      <c r="AS17">
        <v>11.03064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61.010870999999995</v>
      </c>
      <c r="BA17">
        <f t="shared" si="1"/>
        <v>1494.6602829999997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0.672705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1.97</v>
      </c>
      <c r="BP17">
        <v>2.16</v>
      </c>
      <c r="BQ17">
        <v>0</v>
      </c>
      <c r="BR17">
        <v>0</v>
      </c>
      <c r="BS17">
        <v>1.64</v>
      </c>
      <c r="BT17">
        <v>0</v>
      </c>
      <c r="BU17">
        <v>2.62351</v>
      </c>
      <c r="BV17">
        <v>1.3481259999999999</v>
      </c>
      <c r="BW17">
        <v>0</v>
      </c>
      <c r="BX17">
        <v>4.2765000000000004</v>
      </c>
      <c r="BY17">
        <v>0</v>
      </c>
      <c r="BZ17">
        <v>0</v>
      </c>
      <c r="CA17">
        <v>0</v>
      </c>
      <c r="CB17">
        <v>1.27</v>
      </c>
      <c r="CC17">
        <v>0.86</v>
      </c>
      <c r="CD17">
        <v>1.53</v>
      </c>
      <c r="CE17">
        <v>1.4</v>
      </c>
      <c r="CF17">
        <v>0.1</v>
      </c>
      <c r="CG17">
        <v>3.65</v>
      </c>
      <c r="CH17">
        <v>0.1045</v>
      </c>
      <c r="CI17">
        <v>7.75</v>
      </c>
      <c r="CJ17">
        <v>1.86</v>
      </c>
      <c r="CK17">
        <v>1.73</v>
      </c>
      <c r="CL17">
        <v>5.3385749999999996</v>
      </c>
      <c r="CM17">
        <v>1.849688</v>
      </c>
      <c r="CN17">
        <v>0</v>
      </c>
      <c r="CO17">
        <v>2.91</v>
      </c>
      <c r="CP17">
        <v>0</v>
      </c>
      <c r="CQ17">
        <v>2.24878</v>
      </c>
      <c r="CR17">
        <v>3.4</v>
      </c>
      <c r="CS17">
        <v>2.4182000000000001</v>
      </c>
      <c r="CT17">
        <v>1.9268540000000001</v>
      </c>
      <c r="CU17">
        <v>1.943438</v>
      </c>
      <c r="CV17">
        <v>2.69625</v>
      </c>
      <c r="CW17">
        <v>1.333745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61.010870999999995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218.11758599999999</v>
      </c>
      <c r="L18">
        <v>0</v>
      </c>
      <c r="M18">
        <v>94.39</v>
      </c>
      <c r="N18">
        <v>120.65625</v>
      </c>
      <c r="O18">
        <v>126.47812500000001</v>
      </c>
      <c r="P18">
        <v>139.31129999999999</v>
      </c>
      <c r="Q18">
        <v>0</v>
      </c>
      <c r="R18">
        <v>22.450726</v>
      </c>
      <c r="S18">
        <v>14.073074999999999</v>
      </c>
      <c r="T18">
        <v>0</v>
      </c>
      <c r="U18">
        <v>348.97500000000002</v>
      </c>
      <c r="V18">
        <v>0</v>
      </c>
      <c r="W18">
        <v>27.378900000000002</v>
      </c>
      <c r="X18">
        <v>97.790800000000004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9.3218999999999994</v>
      </c>
      <c r="AE18">
        <v>15.756</v>
      </c>
      <c r="AF18">
        <v>6.5454999999999997</v>
      </c>
      <c r="AG18">
        <v>41.943600000000004</v>
      </c>
      <c r="AH18">
        <v>19.34</v>
      </c>
      <c r="AI18">
        <v>0</v>
      </c>
      <c r="AJ18">
        <v>0</v>
      </c>
      <c r="AK18">
        <v>52.609499999999997</v>
      </c>
      <c r="AL18">
        <v>11.62</v>
      </c>
      <c r="AM18">
        <v>0</v>
      </c>
      <c r="AN18">
        <v>0.71891000000000005</v>
      </c>
      <c r="AO18">
        <v>13.23</v>
      </c>
      <c r="AP18">
        <v>11.529</v>
      </c>
      <c r="AQ18">
        <v>0</v>
      </c>
      <c r="AR18">
        <v>8.8320000000000007</v>
      </c>
      <c r="AS18">
        <v>11.03064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61.010870999999995</v>
      </c>
      <c r="BA18">
        <f t="shared" si="1"/>
        <v>1494.6602829999997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0.672705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1.97</v>
      </c>
      <c r="BP18">
        <v>2.16</v>
      </c>
      <c r="BQ18">
        <v>0</v>
      </c>
      <c r="BR18">
        <v>0</v>
      </c>
      <c r="BS18">
        <v>1.64</v>
      </c>
      <c r="BT18">
        <v>0</v>
      </c>
      <c r="BU18">
        <v>2.62351</v>
      </c>
      <c r="BV18">
        <v>1.3481259999999999</v>
      </c>
      <c r="BW18">
        <v>0</v>
      </c>
      <c r="BX18">
        <v>4.2765000000000004</v>
      </c>
      <c r="BY18">
        <v>0</v>
      </c>
      <c r="BZ18">
        <v>0</v>
      </c>
      <c r="CA18">
        <v>0</v>
      </c>
      <c r="CB18">
        <v>1.27</v>
      </c>
      <c r="CC18">
        <v>0.86</v>
      </c>
      <c r="CD18">
        <v>1.53</v>
      </c>
      <c r="CE18">
        <v>1.4</v>
      </c>
      <c r="CF18">
        <v>0.1</v>
      </c>
      <c r="CG18">
        <v>3.65</v>
      </c>
      <c r="CH18">
        <v>0.1045</v>
      </c>
      <c r="CI18">
        <v>7.75</v>
      </c>
      <c r="CJ18">
        <v>1.86</v>
      </c>
      <c r="CK18">
        <v>1.73</v>
      </c>
      <c r="CL18">
        <v>5.3385749999999996</v>
      </c>
      <c r="CM18">
        <v>1.849688</v>
      </c>
      <c r="CN18">
        <v>0</v>
      </c>
      <c r="CO18">
        <v>2.91</v>
      </c>
      <c r="CP18">
        <v>0</v>
      </c>
      <c r="CQ18">
        <v>2.24878</v>
      </c>
      <c r="CR18">
        <v>3.4</v>
      </c>
      <c r="CS18">
        <v>2.4182000000000001</v>
      </c>
      <c r="CT18">
        <v>1.9268540000000001</v>
      </c>
      <c r="CU18">
        <v>1.943438</v>
      </c>
      <c r="CV18">
        <v>2.69625</v>
      </c>
      <c r="CW18">
        <v>1.333745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61.010870999999995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218.11758599999999</v>
      </c>
      <c r="L19">
        <v>0</v>
      </c>
      <c r="M19">
        <v>94.39</v>
      </c>
      <c r="N19">
        <v>120.65625</v>
      </c>
      <c r="O19">
        <v>126.47812500000001</v>
      </c>
      <c r="P19">
        <v>139.31129999999999</v>
      </c>
      <c r="Q19">
        <v>0</v>
      </c>
      <c r="R19">
        <v>22.450726</v>
      </c>
      <c r="S19">
        <v>14.073074999999999</v>
      </c>
      <c r="T19">
        <v>0</v>
      </c>
      <c r="U19">
        <v>348.97500000000002</v>
      </c>
      <c r="V19">
        <v>0</v>
      </c>
      <c r="W19">
        <v>27.378900000000002</v>
      </c>
      <c r="X19">
        <v>97.790800000000004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9.3218999999999994</v>
      </c>
      <c r="AE19">
        <v>15.756</v>
      </c>
      <c r="AF19">
        <v>6.5454999999999997</v>
      </c>
      <c r="AG19">
        <v>41.943600000000004</v>
      </c>
      <c r="AH19">
        <v>19.34</v>
      </c>
      <c r="AI19">
        <v>0</v>
      </c>
      <c r="AJ19">
        <v>0</v>
      </c>
      <c r="AK19">
        <v>52.609499999999997</v>
      </c>
      <c r="AL19">
        <v>11.62</v>
      </c>
      <c r="AM19">
        <v>0</v>
      </c>
      <c r="AN19">
        <v>0.71891000000000005</v>
      </c>
      <c r="AO19">
        <v>13.23</v>
      </c>
      <c r="AP19">
        <v>11.529</v>
      </c>
      <c r="AQ19">
        <v>0</v>
      </c>
      <c r="AR19">
        <v>8.8320000000000007</v>
      </c>
      <c r="AS19">
        <v>11.03064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61.010870999999995</v>
      </c>
      <c r="BA19">
        <f t="shared" si="1"/>
        <v>1494.6602829999997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0.672705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1.97</v>
      </c>
      <c r="BP19">
        <v>2.16</v>
      </c>
      <c r="BQ19">
        <v>0</v>
      </c>
      <c r="BR19">
        <v>0</v>
      </c>
      <c r="BS19">
        <v>1.64</v>
      </c>
      <c r="BT19">
        <v>0</v>
      </c>
      <c r="BU19">
        <v>2.62351</v>
      </c>
      <c r="BV19">
        <v>1.3481259999999999</v>
      </c>
      <c r="BW19">
        <v>0</v>
      </c>
      <c r="BX19">
        <v>4.2765000000000004</v>
      </c>
      <c r="BY19">
        <v>0</v>
      </c>
      <c r="BZ19">
        <v>0</v>
      </c>
      <c r="CA19">
        <v>0</v>
      </c>
      <c r="CB19">
        <v>1.27</v>
      </c>
      <c r="CC19">
        <v>0.86</v>
      </c>
      <c r="CD19">
        <v>1.53</v>
      </c>
      <c r="CE19">
        <v>1.4</v>
      </c>
      <c r="CF19">
        <v>0.1</v>
      </c>
      <c r="CG19">
        <v>3.65</v>
      </c>
      <c r="CH19">
        <v>0.1045</v>
      </c>
      <c r="CI19">
        <v>7.75</v>
      </c>
      <c r="CJ19">
        <v>1.86</v>
      </c>
      <c r="CK19">
        <v>1.73</v>
      </c>
      <c r="CL19">
        <v>5.3385749999999996</v>
      </c>
      <c r="CM19">
        <v>1.849688</v>
      </c>
      <c r="CN19">
        <v>0</v>
      </c>
      <c r="CO19">
        <v>2.91</v>
      </c>
      <c r="CP19">
        <v>0</v>
      </c>
      <c r="CQ19">
        <v>2.24878</v>
      </c>
      <c r="CR19">
        <v>3.4</v>
      </c>
      <c r="CS19">
        <v>2.4182000000000001</v>
      </c>
      <c r="CT19">
        <v>1.9268540000000001</v>
      </c>
      <c r="CU19">
        <v>1.943438</v>
      </c>
      <c r="CV19">
        <v>2.69625</v>
      </c>
      <c r="CW19">
        <v>1.333745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61.010870999999995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218.11758599999999</v>
      </c>
      <c r="L20">
        <v>0</v>
      </c>
      <c r="M20">
        <v>94.39</v>
      </c>
      <c r="N20">
        <v>120.65625</v>
      </c>
      <c r="O20">
        <v>126.47812500000001</v>
      </c>
      <c r="P20">
        <v>139.31129999999999</v>
      </c>
      <c r="Q20">
        <v>0</v>
      </c>
      <c r="R20">
        <v>22.450726</v>
      </c>
      <c r="S20">
        <v>14.073074999999999</v>
      </c>
      <c r="T20">
        <v>0</v>
      </c>
      <c r="U20">
        <v>348.97500000000002</v>
      </c>
      <c r="V20">
        <v>0</v>
      </c>
      <c r="W20">
        <v>27.378900000000002</v>
      </c>
      <c r="X20">
        <v>97.790800000000004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9.3218999999999994</v>
      </c>
      <c r="AE20">
        <v>15.756</v>
      </c>
      <c r="AF20">
        <v>6.5454999999999997</v>
      </c>
      <c r="AG20">
        <v>41.943600000000004</v>
      </c>
      <c r="AH20">
        <v>19.34</v>
      </c>
      <c r="AI20">
        <v>0</v>
      </c>
      <c r="AJ20">
        <v>0</v>
      </c>
      <c r="AK20">
        <v>52.609499999999997</v>
      </c>
      <c r="AL20">
        <v>11.62</v>
      </c>
      <c r="AM20">
        <v>0</v>
      </c>
      <c r="AN20">
        <v>0.71891000000000005</v>
      </c>
      <c r="AO20">
        <v>13.23</v>
      </c>
      <c r="AP20">
        <v>11.529</v>
      </c>
      <c r="AQ20">
        <v>0</v>
      </c>
      <c r="AR20">
        <v>8.8320000000000007</v>
      </c>
      <c r="AS20">
        <v>11.03064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60.860870999999989</v>
      </c>
      <c r="BA20">
        <f t="shared" si="1"/>
        <v>1494.5102829999998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0.672705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1.97</v>
      </c>
      <c r="BP20">
        <v>2.16</v>
      </c>
      <c r="BQ20">
        <v>0</v>
      </c>
      <c r="BR20">
        <v>0</v>
      </c>
      <c r="BS20">
        <v>1.64</v>
      </c>
      <c r="BT20">
        <v>0</v>
      </c>
      <c r="BU20">
        <v>2.62351</v>
      </c>
      <c r="BV20">
        <v>1.3481259999999999</v>
      </c>
      <c r="BW20">
        <v>0</v>
      </c>
      <c r="BX20">
        <v>4.2765000000000004</v>
      </c>
      <c r="BY20">
        <v>0</v>
      </c>
      <c r="BZ20">
        <v>0</v>
      </c>
      <c r="CA20">
        <v>0</v>
      </c>
      <c r="CB20">
        <v>1.26</v>
      </c>
      <c r="CC20">
        <v>0.84</v>
      </c>
      <c r="CD20">
        <v>1.53</v>
      </c>
      <c r="CE20">
        <v>1.3</v>
      </c>
      <c r="CF20">
        <v>0.08</v>
      </c>
      <c r="CG20">
        <v>3.65</v>
      </c>
      <c r="CH20">
        <v>0.1045</v>
      </c>
      <c r="CI20">
        <v>7.75</v>
      </c>
      <c r="CJ20">
        <v>1.86</v>
      </c>
      <c r="CK20">
        <v>1.73</v>
      </c>
      <c r="CL20">
        <v>5.3385749999999996</v>
      </c>
      <c r="CM20">
        <v>1.849688</v>
      </c>
      <c r="CN20">
        <v>0</v>
      </c>
      <c r="CO20">
        <v>2.91</v>
      </c>
      <c r="CP20">
        <v>0</v>
      </c>
      <c r="CQ20">
        <v>2.24878</v>
      </c>
      <c r="CR20">
        <v>3.4</v>
      </c>
      <c r="CS20">
        <v>2.4182000000000001</v>
      </c>
      <c r="CT20">
        <v>1.9268540000000001</v>
      </c>
      <c r="CU20">
        <v>1.943438</v>
      </c>
      <c r="CV20">
        <v>2.69625</v>
      </c>
      <c r="CW20">
        <v>1.333745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60.860870999999989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218.11758599999999</v>
      </c>
      <c r="L21">
        <v>0</v>
      </c>
      <c r="M21">
        <v>94.39</v>
      </c>
      <c r="N21">
        <v>120.65625</v>
      </c>
      <c r="O21">
        <v>126.47812500000001</v>
      </c>
      <c r="P21">
        <v>139.31129999999999</v>
      </c>
      <c r="Q21">
        <v>0</v>
      </c>
      <c r="R21">
        <v>22.450726</v>
      </c>
      <c r="S21">
        <v>14.073074999999999</v>
      </c>
      <c r="T21">
        <v>0</v>
      </c>
      <c r="U21">
        <v>348.97500000000002</v>
      </c>
      <c r="V21">
        <v>0</v>
      </c>
      <c r="W21">
        <v>27.378900000000002</v>
      </c>
      <c r="X21">
        <v>97.790800000000004</v>
      </c>
      <c r="Y21">
        <v>0</v>
      </c>
      <c r="Z21">
        <v>6.5537999999999998</v>
      </c>
      <c r="AA21">
        <v>0</v>
      </c>
      <c r="AB21">
        <v>0</v>
      </c>
      <c r="AC21">
        <v>9.9058399999999995</v>
      </c>
      <c r="AD21">
        <v>9.3218999999999994</v>
      </c>
      <c r="AE21">
        <v>15.756</v>
      </c>
      <c r="AF21">
        <v>6.5454999999999997</v>
      </c>
      <c r="AG21">
        <v>41.943600000000004</v>
      </c>
      <c r="AH21">
        <v>19.34</v>
      </c>
      <c r="AI21">
        <v>0</v>
      </c>
      <c r="AJ21">
        <v>0</v>
      </c>
      <c r="AK21">
        <v>52.609499999999997</v>
      </c>
      <c r="AL21">
        <v>23.24</v>
      </c>
      <c r="AM21">
        <v>0</v>
      </c>
      <c r="AN21">
        <v>0.71891000000000005</v>
      </c>
      <c r="AO21">
        <v>13.23</v>
      </c>
      <c r="AP21">
        <v>11.529</v>
      </c>
      <c r="AQ21">
        <v>0</v>
      </c>
      <c r="AR21">
        <v>8.8320000000000007</v>
      </c>
      <c r="AS21">
        <v>11.03064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60.930870999999996</v>
      </c>
      <c r="BA21">
        <f t="shared" si="1"/>
        <v>1516.1061229999998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0.672705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1.97</v>
      </c>
      <c r="BP21">
        <v>2.16</v>
      </c>
      <c r="BQ21">
        <v>0</v>
      </c>
      <c r="BR21">
        <v>0</v>
      </c>
      <c r="BS21">
        <v>1.64</v>
      </c>
      <c r="BT21">
        <v>0</v>
      </c>
      <c r="BU21">
        <v>2.62351</v>
      </c>
      <c r="BV21">
        <v>1.3481259999999999</v>
      </c>
      <c r="BW21">
        <v>0</v>
      </c>
      <c r="BX21">
        <v>4.2765000000000004</v>
      </c>
      <c r="BY21">
        <v>7.0000000000000007E-2</v>
      </c>
      <c r="BZ21">
        <v>0</v>
      </c>
      <c r="CA21">
        <v>0</v>
      </c>
      <c r="CB21">
        <v>1.26</v>
      </c>
      <c r="CC21">
        <v>0.84</v>
      </c>
      <c r="CD21">
        <v>1.53</v>
      </c>
      <c r="CE21">
        <v>1.3</v>
      </c>
      <c r="CF21">
        <v>0.08</v>
      </c>
      <c r="CG21">
        <v>3.65</v>
      </c>
      <c r="CH21">
        <v>0.1045</v>
      </c>
      <c r="CI21">
        <v>7.75</v>
      </c>
      <c r="CJ21">
        <v>1.86</v>
      </c>
      <c r="CK21">
        <v>1.73</v>
      </c>
      <c r="CL21">
        <v>5.3385749999999996</v>
      </c>
      <c r="CM21">
        <v>1.849688</v>
      </c>
      <c r="CN21">
        <v>0</v>
      </c>
      <c r="CO21">
        <v>2.91</v>
      </c>
      <c r="CP21">
        <v>0</v>
      </c>
      <c r="CQ21">
        <v>2.24878</v>
      </c>
      <c r="CR21">
        <v>3.4</v>
      </c>
      <c r="CS21">
        <v>2.4182000000000001</v>
      </c>
      <c r="CT21">
        <v>1.9268540000000001</v>
      </c>
      <c r="CU21">
        <v>1.943438</v>
      </c>
      <c r="CV21">
        <v>2.69625</v>
      </c>
      <c r="CW21">
        <v>1.333745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60.930870999999996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218.11758599999999</v>
      </c>
      <c r="L22">
        <v>0</v>
      </c>
      <c r="M22">
        <v>94.39</v>
      </c>
      <c r="N22">
        <v>120.65625</v>
      </c>
      <c r="O22">
        <v>126.47812500000001</v>
      </c>
      <c r="P22">
        <v>139.31129999999999</v>
      </c>
      <c r="Q22">
        <v>0</v>
      </c>
      <c r="R22">
        <v>22.450726</v>
      </c>
      <c r="S22">
        <v>14.073074999999999</v>
      </c>
      <c r="T22">
        <v>0</v>
      </c>
      <c r="U22">
        <v>348.97500000000002</v>
      </c>
      <c r="V22">
        <v>0</v>
      </c>
      <c r="W22">
        <v>27.378900000000002</v>
      </c>
      <c r="X22">
        <v>97.790800000000004</v>
      </c>
      <c r="Y22">
        <v>0</v>
      </c>
      <c r="Z22">
        <v>6.5537999999999998</v>
      </c>
      <c r="AA22">
        <v>0</v>
      </c>
      <c r="AB22">
        <v>0</v>
      </c>
      <c r="AC22">
        <v>9.9058399999999995</v>
      </c>
      <c r="AD22">
        <v>18.643799999999999</v>
      </c>
      <c r="AE22">
        <v>15.756</v>
      </c>
      <c r="AF22">
        <v>6.5454999999999997</v>
      </c>
      <c r="AG22">
        <v>41.943600000000004</v>
      </c>
      <c r="AH22">
        <v>38.68</v>
      </c>
      <c r="AI22">
        <v>0</v>
      </c>
      <c r="AJ22">
        <v>0</v>
      </c>
      <c r="AK22">
        <v>52.609499999999997</v>
      </c>
      <c r="AL22">
        <v>34.86</v>
      </c>
      <c r="AM22">
        <v>0</v>
      </c>
      <c r="AN22">
        <v>0.71891000000000005</v>
      </c>
      <c r="AO22">
        <v>13.23</v>
      </c>
      <c r="AP22">
        <v>11.529</v>
      </c>
      <c r="AQ22">
        <v>0</v>
      </c>
      <c r="AR22">
        <v>8.8320000000000007</v>
      </c>
      <c r="AS22">
        <v>11.03064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61.07537099999999</v>
      </c>
      <c r="BA22">
        <f t="shared" si="1"/>
        <v>1556.5325229999999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0.672705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1.97</v>
      </c>
      <c r="BP22">
        <v>2.16</v>
      </c>
      <c r="BQ22">
        <v>0</v>
      </c>
      <c r="BR22">
        <v>0</v>
      </c>
      <c r="BS22">
        <v>1.64</v>
      </c>
      <c r="BT22">
        <v>0</v>
      </c>
      <c r="BU22">
        <v>2.62351</v>
      </c>
      <c r="BV22">
        <v>1.3481259999999999</v>
      </c>
      <c r="BW22">
        <v>0</v>
      </c>
      <c r="BX22">
        <v>4.2765000000000004</v>
      </c>
      <c r="BY22">
        <v>0.11</v>
      </c>
      <c r="BZ22">
        <v>0</v>
      </c>
      <c r="CA22">
        <v>0</v>
      </c>
      <c r="CB22">
        <v>1.26</v>
      </c>
      <c r="CC22">
        <v>0.84</v>
      </c>
      <c r="CD22">
        <v>1.53</v>
      </c>
      <c r="CE22">
        <v>1.3</v>
      </c>
      <c r="CF22">
        <v>0.08</v>
      </c>
      <c r="CG22">
        <v>3.65</v>
      </c>
      <c r="CH22">
        <v>0.20899999999999999</v>
      </c>
      <c r="CI22">
        <v>7.75</v>
      </c>
      <c r="CJ22">
        <v>1.86</v>
      </c>
      <c r="CK22">
        <v>1.73</v>
      </c>
      <c r="CL22">
        <v>5.3385749999999996</v>
      </c>
      <c r="CM22">
        <v>1.849688</v>
      </c>
      <c r="CN22">
        <v>0</v>
      </c>
      <c r="CO22">
        <v>2.91</v>
      </c>
      <c r="CP22">
        <v>0</v>
      </c>
      <c r="CQ22">
        <v>2.24878</v>
      </c>
      <c r="CR22">
        <v>3.4</v>
      </c>
      <c r="CS22">
        <v>2.4182000000000001</v>
      </c>
      <c r="CT22">
        <v>1.9268540000000001</v>
      </c>
      <c r="CU22">
        <v>1.943438</v>
      </c>
      <c r="CV22">
        <v>2.69625</v>
      </c>
      <c r="CW22">
        <v>1.333745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61.07537099999999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218.11758599999999</v>
      </c>
      <c r="L23">
        <v>0</v>
      </c>
      <c r="M23">
        <v>94.39</v>
      </c>
      <c r="N23">
        <v>120.65625</v>
      </c>
      <c r="O23">
        <v>126.47812500000001</v>
      </c>
      <c r="P23">
        <v>139.31129999999999</v>
      </c>
      <c r="Q23">
        <v>0</v>
      </c>
      <c r="R23">
        <v>22.450726</v>
      </c>
      <c r="S23">
        <v>14.073074999999999</v>
      </c>
      <c r="T23">
        <v>0</v>
      </c>
      <c r="U23">
        <v>348.97500000000002</v>
      </c>
      <c r="V23">
        <v>0</v>
      </c>
      <c r="W23">
        <v>27.378900000000002</v>
      </c>
      <c r="X23">
        <v>97.790800000000004</v>
      </c>
      <c r="Y23">
        <v>0</v>
      </c>
      <c r="Z23">
        <v>6.5537999999999998</v>
      </c>
      <c r="AA23">
        <v>0</v>
      </c>
      <c r="AB23">
        <v>0</v>
      </c>
      <c r="AC23">
        <v>19.811679999999999</v>
      </c>
      <c r="AD23">
        <v>27.965699999999998</v>
      </c>
      <c r="AE23">
        <v>15.756</v>
      </c>
      <c r="AF23">
        <v>6.5454999999999997</v>
      </c>
      <c r="AG23">
        <v>41.943600000000004</v>
      </c>
      <c r="AH23">
        <v>59.470500000000001</v>
      </c>
      <c r="AI23">
        <v>0</v>
      </c>
      <c r="AJ23">
        <v>0</v>
      </c>
      <c r="AK23">
        <v>52.609499999999997</v>
      </c>
      <c r="AL23">
        <v>69.72</v>
      </c>
      <c r="AM23">
        <v>0</v>
      </c>
      <c r="AN23">
        <v>0.71891000000000005</v>
      </c>
      <c r="AO23">
        <v>13.23</v>
      </c>
      <c r="AP23">
        <v>11.529</v>
      </c>
      <c r="AQ23">
        <v>16.055</v>
      </c>
      <c r="AR23">
        <v>8.8320000000000007</v>
      </c>
      <c r="AS23">
        <v>11.03064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61.484670999999992</v>
      </c>
      <c r="BA23">
        <f t="shared" si="1"/>
        <v>1647.875063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0.672705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1.97</v>
      </c>
      <c r="BP23">
        <v>2.16</v>
      </c>
      <c r="BQ23">
        <v>0</v>
      </c>
      <c r="BR23">
        <v>0</v>
      </c>
      <c r="BS23">
        <v>1.64</v>
      </c>
      <c r="BT23">
        <v>0.2772</v>
      </c>
      <c r="BU23">
        <v>2.62351</v>
      </c>
      <c r="BV23">
        <v>1.3481259999999999</v>
      </c>
      <c r="BW23">
        <v>0</v>
      </c>
      <c r="BX23">
        <v>4.2765000000000004</v>
      </c>
      <c r="BY23">
        <v>0.14000000000000001</v>
      </c>
      <c r="BZ23">
        <v>0</v>
      </c>
      <c r="CA23">
        <v>0</v>
      </c>
      <c r="CB23">
        <v>1.26</v>
      </c>
      <c r="CC23">
        <v>0.84</v>
      </c>
      <c r="CD23">
        <v>1.53</v>
      </c>
      <c r="CE23">
        <v>1.29</v>
      </c>
      <c r="CF23">
        <v>0.08</v>
      </c>
      <c r="CG23">
        <v>3.65</v>
      </c>
      <c r="CH23">
        <v>0.3211</v>
      </c>
      <c r="CI23">
        <v>7.75</v>
      </c>
      <c r="CJ23">
        <v>1.86</v>
      </c>
      <c r="CK23">
        <v>1.73</v>
      </c>
      <c r="CL23">
        <v>5.3385749999999996</v>
      </c>
      <c r="CM23">
        <v>1.849688</v>
      </c>
      <c r="CN23">
        <v>0</v>
      </c>
      <c r="CO23">
        <v>2.91</v>
      </c>
      <c r="CP23">
        <v>0</v>
      </c>
      <c r="CQ23">
        <v>2.24878</v>
      </c>
      <c r="CR23">
        <v>3.4</v>
      </c>
      <c r="CS23">
        <v>2.4182000000000001</v>
      </c>
      <c r="CT23">
        <v>1.9268540000000001</v>
      </c>
      <c r="CU23">
        <v>1.943438</v>
      </c>
      <c r="CV23">
        <v>2.69625</v>
      </c>
      <c r="CW23">
        <v>1.333745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61.484670999999992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218.11758599999999</v>
      </c>
      <c r="L24">
        <v>0</v>
      </c>
      <c r="M24">
        <v>94.39</v>
      </c>
      <c r="N24">
        <v>120.65625</v>
      </c>
      <c r="O24">
        <v>126.47812500000001</v>
      </c>
      <c r="P24">
        <v>139.31129999999999</v>
      </c>
      <c r="Q24">
        <v>0</v>
      </c>
      <c r="R24">
        <v>22.450726</v>
      </c>
      <c r="S24">
        <v>14.073074999999999</v>
      </c>
      <c r="T24">
        <v>0</v>
      </c>
      <c r="U24">
        <v>348.97500000000002</v>
      </c>
      <c r="V24">
        <v>0</v>
      </c>
      <c r="W24">
        <v>27.378900000000002</v>
      </c>
      <c r="X24">
        <v>97.790800000000004</v>
      </c>
      <c r="Y24">
        <v>0</v>
      </c>
      <c r="Z24">
        <v>6.5537999999999998</v>
      </c>
      <c r="AA24">
        <v>0</v>
      </c>
      <c r="AB24">
        <v>13.426</v>
      </c>
      <c r="AC24">
        <v>19.811679999999999</v>
      </c>
      <c r="AD24">
        <v>27.965699999999998</v>
      </c>
      <c r="AE24">
        <v>15.756</v>
      </c>
      <c r="AF24">
        <v>6.5454999999999997</v>
      </c>
      <c r="AG24">
        <v>41.943600000000004</v>
      </c>
      <c r="AH24">
        <v>71.654700000000005</v>
      </c>
      <c r="AI24">
        <v>0</v>
      </c>
      <c r="AJ24">
        <v>0</v>
      </c>
      <c r="AK24">
        <v>52.609499999999997</v>
      </c>
      <c r="AL24">
        <v>69.72</v>
      </c>
      <c r="AM24">
        <v>0</v>
      </c>
      <c r="AN24">
        <v>0.71891000000000005</v>
      </c>
      <c r="AO24">
        <v>13.23</v>
      </c>
      <c r="AP24">
        <v>11.529</v>
      </c>
      <c r="AQ24">
        <v>16.055</v>
      </c>
      <c r="AR24">
        <v>6.6239999999999997</v>
      </c>
      <c r="AS24">
        <v>11.03064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61.82837099999999</v>
      </c>
      <c r="BA24">
        <f t="shared" si="1"/>
        <v>1671.6209630000001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0.672705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1.97</v>
      </c>
      <c r="BP24">
        <v>2.16</v>
      </c>
      <c r="BQ24">
        <v>0</v>
      </c>
      <c r="BR24">
        <v>0</v>
      </c>
      <c r="BS24">
        <v>1.64</v>
      </c>
      <c r="BT24">
        <v>0.5544</v>
      </c>
      <c r="BU24">
        <v>2.62351</v>
      </c>
      <c r="BV24">
        <v>1.3481259999999999</v>
      </c>
      <c r="BW24">
        <v>0</v>
      </c>
      <c r="BX24">
        <v>4.2765000000000004</v>
      </c>
      <c r="BY24">
        <v>0.14000000000000001</v>
      </c>
      <c r="BZ24">
        <v>0</v>
      </c>
      <c r="CA24">
        <v>0</v>
      </c>
      <c r="CB24">
        <v>1.26</v>
      </c>
      <c r="CC24">
        <v>0.84</v>
      </c>
      <c r="CD24">
        <v>1.53</v>
      </c>
      <c r="CE24">
        <v>1.29</v>
      </c>
      <c r="CF24">
        <v>0.08</v>
      </c>
      <c r="CG24">
        <v>3.65</v>
      </c>
      <c r="CH24">
        <v>0.3876</v>
      </c>
      <c r="CI24">
        <v>7.75</v>
      </c>
      <c r="CJ24">
        <v>1.86</v>
      </c>
      <c r="CK24">
        <v>1.73</v>
      </c>
      <c r="CL24">
        <v>5.3385749999999996</v>
      </c>
      <c r="CM24">
        <v>1.849688</v>
      </c>
      <c r="CN24">
        <v>0</v>
      </c>
      <c r="CO24">
        <v>2.91</v>
      </c>
      <c r="CP24">
        <v>0</v>
      </c>
      <c r="CQ24">
        <v>2.24878</v>
      </c>
      <c r="CR24">
        <v>3.4</v>
      </c>
      <c r="CS24">
        <v>2.4182000000000001</v>
      </c>
      <c r="CT24">
        <v>1.9268540000000001</v>
      </c>
      <c r="CU24">
        <v>1.943438</v>
      </c>
      <c r="CV24">
        <v>2.69625</v>
      </c>
      <c r="CW24">
        <v>1.333745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61.82837099999999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218.11758599999999</v>
      </c>
      <c r="L25">
        <v>0</v>
      </c>
      <c r="M25">
        <v>94.39</v>
      </c>
      <c r="N25">
        <v>120.65625</v>
      </c>
      <c r="O25">
        <v>126.47812500000001</v>
      </c>
      <c r="P25">
        <v>139.31129999999999</v>
      </c>
      <c r="Q25">
        <v>0</v>
      </c>
      <c r="R25">
        <v>22.450726</v>
      </c>
      <c r="S25">
        <v>14.073074999999999</v>
      </c>
      <c r="T25">
        <v>0</v>
      </c>
      <c r="U25">
        <v>348.97500000000002</v>
      </c>
      <c r="V25">
        <v>0</v>
      </c>
      <c r="W25">
        <v>27.378900000000002</v>
      </c>
      <c r="X25">
        <v>97.790800000000004</v>
      </c>
      <c r="Y25">
        <v>0</v>
      </c>
      <c r="Z25">
        <v>6.5537999999999998</v>
      </c>
      <c r="AA25">
        <v>0</v>
      </c>
      <c r="AB25">
        <v>13.426</v>
      </c>
      <c r="AC25">
        <v>19.811679999999999</v>
      </c>
      <c r="AD25">
        <v>27.965699999999998</v>
      </c>
      <c r="AE25">
        <v>15.756</v>
      </c>
      <c r="AF25">
        <v>6.5454999999999997</v>
      </c>
      <c r="AG25">
        <v>41.943600000000004</v>
      </c>
      <c r="AH25">
        <v>71.654700000000005</v>
      </c>
      <c r="AI25">
        <v>3.2574999999999998</v>
      </c>
      <c r="AJ25">
        <v>0</v>
      </c>
      <c r="AK25">
        <v>52.609499999999997</v>
      </c>
      <c r="AL25">
        <v>69.72</v>
      </c>
      <c r="AM25">
        <v>5.40144</v>
      </c>
      <c r="AN25">
        <v>0.71891000000000005</v>
      </c>
      <c r="AO25">
        <v>13.23</v>
      </c>
      <c r="AP25">
        <v>11.529</v>
      </c>
      <c r="AQ25">
        <v>32.11</v>
      </c>
      <c r="AR25">
        <v>8.8320000000000007</v>
      </c>
      <c r="AS25">
        <v>11.03064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62.105570999999983</v>
      </c>
      <c r="BA25">
        <f t="shared" si="1"/>
        <v>1698.820103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0.672705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1.97</v>
      </c>
      <c r="BP25">
        <v>2.16</v>
      </c>
      <c r="BQ25">
        <v>0</v>
      </c>
      <c r="BR25">
        <v>0</v>
      </c>
      <c r="BS25">
        <v>1.64</v>
      </c>
      <c r="BT25">
        <v>0.83160000000000001</v>
      </c>
      <c r="BU25">
        <v>2.62351</v>
      </c>
      <c r="BV25">
        <v>1.3481259999999999</v>
      </c>
      <c r="BW25">
        <v>0</v>
      </c>
      <c r="BX25">
        <v>4.2765000000000004</v>
      </c>
      <c r="BY25">
        <v>0.14000000000000001</v>
      </c>
      <c r="BZ25">
        <v>0</v>
      </c>
      <c r="CA25">
        <v>0</v>
      </c>
      <c r="CB25">
        <v>1.26</v>
      </c>
      <c r="CC25">
        <v>0.84</v>
      </c>
      <c r="CD25">
        <v>1.53</v>
      </c>
      <c r="CE25">
        <v>1.29</v>
      </c>
      <c r="CF25">
        <v>0.08</v>
      </c>
      <c r="CG25">
        <v>3.65</v>
      </c>
      <c r="CH25">
        <v>0.3876</v>
      </c>
      <c r="CI25">
        <v>7.75</v>
      </c>
      <c r="CJ25">
        <v>1.86</v>
      </c>
      <c r="CK25">
        <v>1.73</v>
      </c>
      <c r="CL25">
        <v>5.3385749999999996</v>
      </c>
      <c r="CM25">
        <v>1.849688</v>
      </c>
      <c r="CN25">
        <v>0</v>
      </c>
      <c r="CO25">
        <v>2.91</v>
      </c>
      <c r="CP25">
        <v>0</v>
      </c>
      <c r="CQ25">
        <v>2.24878</v>
      </c>
      <c r="CR25">
        <v>3.4</v>
      </c>
      <c r="CS25">
        <v>2.4182000000000001</v>
      </c>
      <c r="CT25">
        <v>1.9268540000000001</v>
      </c>
      <c r="CU25">
        <v>1.943438</v>
      </c>
      <c r="CV25">
        <v>2.69625</v>
      </c>
      <c r="CW25">
        <v>1.333745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62.105570999999983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218.11758599999999</v>
      </c>
      <c r="L26">
        <v>0</v>
      </c>
      <c r="M26">
        <v>94.39</v>
      </c>
      <c r="N26">
        <v>120.65625</v>
      </c>
      <c r="O26">
        <v>126.47812500000001</v>
      </c>
      <c r="P26">
        <v>139.31129999999999</v>
      </c>
      <c r="Q26">
        <v>0</v>
      </c>
      <c r="R26">
        <v>22.450726</v>
      </c>
      <c r="S26">
        <v>14.073074999999999</v>
      </c>
      <c r="T26">
        <v>0</v>
      </c>
      <c r="U26">
        <v>348.97500000000002</v>
      </c>
      <c r="V26">
        <v>0</v>
      </c>
      <c r="W26">
        <v>27.378900000000002</v>
      </c>
      <c r="X26">
        <v>97.790800000000004</v>
      </c>
      <c r="Y26">
        <v>0</v>
      </c>
      <c r="Z26">
        <v>6.5537999999999998</v>
      </c>
      <c r="AA26">
        <v>0</v>
      </c>
      <c r="AB26">
        <v>26.989000000000001</v>
      </c>
      <c r="AC26">
        <v>19.811679999999999</v>
      </c>
      <c r="AD26">
        <v>27.965699999999998</v>
      </c>
      <c r="AE26">
        <v>15.756</v>
      </c>
      <c r="AF26">
        <v>6.5454999999999997</v>
      </c>
      <c r="AG26">
        <v>41.943600000000004</v>
      </c>
      <c r="AH26">
        <v>71.654700000000005</v>
      </c>
      <c r="AI26">
        <v>3.9089999999999998</v>
      </c>
      <c r="AJ26">
        <v>0</v>
      </c>
      <c r="AK26">
        <v>52.609499999999997</v>
      </c>
      <c r="AL26">
        <v>69.72</v>
      </c>
      <c r="AM26">
        <v>5.40144</v>
      </c>
      <c r="AN26">
        <v>0.71891000000000005</v>
      </c>
      <c r="AO26">
        <v>13.23</v>
      </c>
      <c r="AP26">
        <v>11.529</v>
      </c>
      <c r="AQ26">
        <v>32.11</v>
      </c>
      <c r="AR26">
        <v>8.8320000000000007</v>
      </c>
      <c r="AS26">
        <v>11.03064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62.115570999999974</v>
      </c>
      <c r="BA26">
        <f t="shared" si="1"/>
        <v>1713.0446030000003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0.672705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1.97</v>
      </c>
      <c r="BP26">
        <v>2.16</v>
      </c>
      <c r="BQ26">
        <v>0</v>
      </c>
      <c r="BR26">
        <v>0</v>
      </c>
      <c r="BS26">
        <v>1.64</v>
      </c>
      <c r="BT26">
        <v>0.83160000000000001</v>
      </c>
      <c r="BU26">
        <v>2.62351</v>
      </c>
      <c r="BV26">
        <v>1.3481259999999999</v>
      </c>
      <c r="BW26">
        <v>0</v>
      </c>
      <c r="BX26">
        <v>4.2765000000000004</v>
      </c>
      <c r="BY26">
        <v>0.14000000000000001</v>
      </c>
      <c r="BZ26">
        <v>0</v>
      </c>
      <c r="CA26">
        <v>0</v>
      </c>
      <c r="CB26">
        <v>1.24</v>
      </c>
      <c r="CC26">
        <v>0.83</v>
      </c>
      <c r="CD26">
        <v>1.57</v>
      </c>
      <c r="CE26">
        <v>1.29</v>
      </c>
      <c r="CF26">
        <v>0.08</v>
      </c>
      <c r="CG26">
        <v>3.65</v>
      </c>
      <c r="CH26">
        <v>0.3876</v>
      </c>
      <c r="CI26">
        <v>7.75</v>
      </c>
      <c r="CJ26">
        <v>1.86</v>
      </c>
      <c r="CK26">
        <v>1.73</v>
      </c>
      <c r="CL26">
        <v>5.3385749999999996</v>
      </c>
      <c r="CM26">
        <v>1.849688</v>
      </c>
      <c r="CN26">
        <v>0</v>
      </c>
      <c r="CO26">
        <v>2.91</v>
      </c>
      <c r="CP26">
        <v>0</v>
      </c>
      <c r="CQ26">
        <v>2.24878</v>
      </c>
      <c r="CR26">
        <v>3.4</v>
      </c>
      <c r="CS26">
        <v>2.4182000000000001</v>
      </c>
      <c r="CT26">
        <v>1.9268540000000001</v>
      </c>
      <c r="CU26">
        <v>1.943438</v>
      </c>
      <c r="CV26">
        <v>2.69625</v>
      </c>
      <c r="CW26">
        <v>1.333745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62.115570999999974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218.11758599999999</v>
      </c>
      <c r="L27">
        <v>0</v>
      </c>
      <c r="M27">
        <v>94.39</v>
      </c>
      <c r="N27">
        <v>120.65625</v>
      </c>
      <c r="O27">
        <v>126.47812500000001</v>
      </c>
      <c r="P27">
        <v>139.31129999999999</v>
      </c>
      <c r="Q27">
        <v>0</v>
      </c>
      <c r="R27">
        <v>22.450726</v>
      </c>
      <c r="S27">
        <v>14.073074999999999</v>
      </c>
      <c r="T27">
        <v>0</v>
      </c>
      <c r="U27">
        <v>348.97500000000002</v>
      </c>
      <c r="V27">
        <v>6</v>
      </c>
      <c r="W27">
        <v>39.379309999999997</v>
      </c>
      <c r="X27">
        <v>126.79375</v>
      </c>
      <c r="Y27">
        <v>0</v>
      </c>
      <c r="Z27">
        <v>6.5537999999999998</v>
      </c>
      <c r="AA27">
        <v>0</v>
      </c>
      <c r="AB27">
        <v>26.989000000000001</v>
      </c>
      <c r="AC27">
        <v>19.811679999999999</v>
      </c>
      <c r="AD27">
        <v>27.965699999999998</v>
      </c>
      <c r="AE27">
        <v>31.512</v>
      </c>
      <c r="AF27">
        <v>6.5454999999999997</v>
      </c>
      <c r="AG27">
        <v>41.943600000000004</v>
      </c>
      <c r="AH27">
        <v>71.654700000000005</v>
      </c>
      <c r="AI27">
        <v>16.939</v>
      </c>
      <c r="AJ27">
        <v>0</v>
      </c>
      <c r="AK27">
        <v>52.609499999999997</v>
      </c>
      <c r="AL27">
        <v>69.72</v>
      </c>
      <c r="AM27">
        <v>5.40144</v>
      </c>
      <c r="AN27">
        <v>0.71891000000000005</v>
      </c>
      <c r="AO27">
        <v>13.23</v>
      </c>
      <c r="AP27">
        <v>11.529</v>
      </c>
      <c r="AQ27">
        <v>48.164999999999999</v>
      </c>
      <c r="AR27">
        <v>8.8320000000000007</v>
      </c>
      <c r="AS27">
        <v>11.03064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61.235570999999979</v>
      </c>
      <c r="BA27">
        <f t="shared" si="1"/>
        <v>1804.0089630000002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0.672705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1.97</v>
      </c>
      <c r="BP27">
        <v>2.16</v>
      </c>
      <c r="BQ27">
        <v>0</v>
      </c>
      <c r="BR27">
        <v>0</v>
      </c>
      <c r="BS27">
        <v>1.64</v>
      </c>
      <c r="BT27">
        <v>0.83160000000000001</v>
      </c>
      <c r="BU27">
        <v>2.62351</v>
      </c>
      <c r="BV27">
        <v>1.3481259999999999</v>
      </c>
      <c r="BW27">
        <v>0</v>
      </c>
      <c r="BX27">
        <v>4.2765000000000004</v>
      </c>
      <c r="BY27">
        <v>0.14000000000000001</v>
      </c>
      <c r="BZ27">
        <v>0</v>
      </c>
      <c r="CA27">
        <v>0</v>
      </c>
      <c r="CB27">
        <v>1.24</v>
      </c>
      <c r="CC27">
        <v>0.6</v>
      </c>
      <c r="CD27">
        <v>1.42</v>
      </c>
      <c r="CE27">
        <v>0.79</v>
      </c>
      <c r="CF27">
        <v>0.08</v>
      </c>
      <c r="CG27">
        <v>3.65</v>
      </c>
      <c r="CH27">
        <v>0.3876</v>
      </c>
      <c r="CI27">
        <v>7.75</v>
      </c>
      <c r="CJ27">
        <v>1.86</v>
      </c>
      <c r="CK27">
        <v>1.73</v>
      </c>
      <c r="CL27">
        <v>5.3385749999999996</v>
      </c>
      <c r="CM27">
        <v>1.849688</v>
      </c>
      <c r="CN27">
        <v>0</v>
      </c>
      <c r="CO27">
        <v>2.91</v>
      </c>
      <c r="CP27">
        <v>0</v>
      </c>
      <c r="CQ27">
        <v>2.24878</v>
      </c>
      <c r="CR27">
        <v>3.4</v>
      </c>
      <c r="CS27">
        <v>2.4182000000000001</v>
      </c>
      <c r="CT27">
        <v>1.9268540000000001</v>
      </c>
      <c r="CU27">
        <v>1.943438</v>
      </c>
      <c r="CV27">
        <v>2.69625</v>
      </c>
      <c r="CW27">
        <v>1.333745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61.235570999999979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218.11758599999999</v>
      </c>
      <c r="L28">
        <v>0</v>
      </c>
      <c r="M28">
        <v>94.39</v>
      </c>
      <c r="N28">
        <v>120.65625</v>
      </c>
      <c r="O28">
        <v>126.47812500000001</v>
      </c>
      <c r="P28">
        <v>139.31129999999999</v>
      </c>
      <c r="Q28">
        <v>0</v>
      </c>
      <c r="R28">
        <v>22.450726</v>
      </c>
      <c r="S28">
        <v>14.073074999999999</v>
      </c>
      <c r="T28">
        <v>0</v>
      </c>
      <c r="U28">
        <v>348.97500000000002</v>
      </c>
      <c r="V28">
        <v>11.270167000000001</v>
      </c>
      <c r="W28">
        <v>46.169310000000003</v>
      </c>
      <c r="X28">
        <v>146.26374999999999</v>
      </c>
      <c r="Y28">
        <v>0</v>
      </c>
      <c r="Z28">
        <v>6.5537999999999998</v>
      </c>
      <c r="AA28">
        <v>0</v>
      </c>
      <c r="AB28">
        <v>26.989000000000001</v>
      </c>
      <c r="AC28">
        <v>19.811679999999999</v>
      </c>
      <c r="AD28">
        <v>27.965699999999998</v>
      </c>
      <c r="AE28">
        <v>31.512</v>
      </c>
      <c r="AF28">
        <v>6.5454999999999997</v>
      </c>
      <c r="AG28">
        <v>41.943600000000004</v>
      </c>
      <c r="AH28">
        <v>71.654700000000005</v>
      </c>
      <c r="AI28">
        <v>16.939</v>
      </c>
      <c r="AJ28">
        <v>0</v>
      </c>
      <c r="AK28">
        <v>52.609499999999997</v>
      </c>
      <c r="AL28">
        <v>69.72</v>
      </c>
      <c r="AM28">
        <v>5.40144</v>
      </c>
      <c r="AN28">
        <v>0.71891000000000005</v>
      </c>
      <c r="AO28">
        <v>13.23</v>
      </c>
      <c r="AP28">
        <v>11.529</v>
      </c>
      <c r="AQ28">
        <v>48.164999999999999</v>
      </c>
      <c r="AR28">
        <v>8.8320000000000007</v>
      </c>
      <c r="AS28">
        <v>11.03064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61.235570999999979</v>
      </c>
      <c r="BA28">
        <f t="shared" si="1"/>
        <v>1835.5391300000001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0.672705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1.97</v>
      </c>
      <c r="BP28">
        <v>2.16</v>
      </c>
      <c r="BQ28">
        <v>0</v>
      </c>
      <c r="BR28">
        <v>0</v>
      </c>
      <c r="BS28">
        <v>1.64</v>
      </c>
      <c r="BT28">
        <v>0.83160000000000001</v>
      </c>
      <c r="BU28">
        <v>2.62351</v>
      </c>
      <c r="BV28">
        <v>1.3481259999999999</v>
      </c>
      <c r="BW28">
        <v>0</v>
      </c>
      <c r="BX28">
        <v>4.2765000000000004</v>
      </c>
      <c r="BY28">
        <v>0.14000000000000001</v>
      </c>
      <c r="BZ28">
        <v>0</v>
      </c>
      <c r="CA28">
        <v>0</v>
      </c>
      <c r="CB28">
        <v>1.24</v>
      </c>
      <c r="CC28">
        <v>0.6</v>
      </c>
      <c r="CD28">
        <v>1.42</v>
      </c>
      <c r="CE28">
        <v>0.79</v>
      </c>
      <c r="CF28">
        <v>0.08</v>
      </c>
      <c r="CG28">
        <v>3.65</v>
      </c>
      <c r="CH28">
        <v>0.3876</v>
      </c>
      <c r="CI28">
        <v>7.75</v>
      </c>
      <c r="CJ28">
        <v>1.86</v>
      </c>
      <c r="CK28">
        <v>1.73</v>
      </c>
      <c r="CL28">
        <v>5.3385749999999996</v>
      </c>
      <c r="CM28">
        <v>1.849688</v>
      </c>
      <c r="CN28">
        <v>0</v>
      </c>
      <c r="CO28">
        <v>2.91</v>
      </c>
      <c r="CP28">
        <v>0</v>
      </c>
      <c r="CQ28">
        <v>2.24878</v>
      </c>
      <c r="CR28">
        <v>3.4</v>
      </c>
      <c r="CS28">
        <v>2.4182000000000001</v>
      </c>
      <c r="CT28">
        <v>1.9268540000000001</v>
      </c>
      <c r="CU28">
        <v>1.943438</v>
      </c>
      <c r="CV28">
        <v>2.69625</v>
      </c>
      <c r="CW28">
        <v>1.333745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61.235570999999979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218.11758599999999</v>
      </c>
      <c r="L29">
        <v>0</v>
      </c>
      <c r="M29">
        <v>94.39</v>
      </c>
      <c r="N29">
        <v>120.65625</v>
      </c>
      <c r="O29">
        <v>126.47812500000001</v>
      </c>
      <c r="P29">
        <v>139.31129999999999</v>
      </c>
      <c r="Q29">
        <v>0</v>
      </c>
      <c r="R29">
        <v>22.450726</v>
      </c>
      <c r="S29">
        <v>14.073074999999999</v>
      </c>
      <c r="T29">
        <v>0</v>
      </c>
      <c r="U29">
        <v>348.97500000000002</v>
      </c>
      <c r="V29">
        <v>11.270167000000001</v>
      </c>
      <c r="W29">
        <v>46.169310000000003</v>
      </c>
      <c r="X29">
        <v>146.26374999999999</v>
      </c>
      <c r="Y29">
        <v>0</v>
      </c>
      <c r="Z29">
        <v>6.5537999999999998</v>
      </c>
      <c r="AA29">
        <v>0</v>
      </c>
      <c r="AB29">
        <v>26.989000000000001</v>
      </c>
      <c r="AC29">
        <v>19.811679999999999</v>
      </c>
      <c r="AD29">
        <v>27.965699999999998</v>
      </c>
      <c r="AE29">
        <v>31.512</v>
      </c>
      <c r="AF29">
        <v>6.5454999999999997</v>
      </c>
      <c r="AG29">
        <v>41.943600000000004</v>
      </c>
      <c r="AH29">
        <v>71.654700000000005</v>
      </c>
      <c r="AI29">
        <v>16.939</v>
      </c>
      <c r="AJ29">
        <v>0</v>
      </c>
      <c r="AK29">
        <v>52.609499999999997</v>
      </c>
      <c r="AL29">
        <v>34.86</v>
      </c>
      <c r="AM29">
        <v>5.40144</v>
      </c>
      <c r="AN29">
        <v>0.71891000000000005</v>
      </c>
      <c r="AO29">
        <v>13.23</v>
      </c>
      <c r="AP29">
        <v>11.529</v>
      </c>
      <c r="AQ29">
        <v>48.164999999999999</v>
      </c>
      <c r="AR29">
        <v>8.8320000000000007</v>
      </c>
      <c r="AS29">
        <v>11.03064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61.235570999999979</v>
      </c>
      <c r="BA29">
        <f t="shared" si="1"/>
        <v>1800.67913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0.672705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1.97</v>
      </c>
      <c r="BP29">
        <v>2.16</v>
      </c>
      <c r="BQ29">
        <v>0</v>
      </c>
      <c r="BR29">
        <v>0</v>
      </c>
      <c r="BS29">
        <v>1.64</v>
      </c>
      <c r="BT29">
        <v>0.83160000000000001</v>
      </c>
      <c r="BU29">
        <v>2.62351</v>
      </c>
      <c r="BV29">
        <v>1.3481259999999999</v>
      </c>
      <c r="BW29">
        <v>0</v>
      </c>
      <c r="BX29">
        <v>4.2765000000000004</v>
      </c>
      <c r="BY29">
        <v>0.14000000000000001</v>
      </c>
      <c r="BZ29">
        <v>0</v>
      </c>
      <c r="CA29">
        <v>0</v>
      </c>
      <c r="CB29">
        <v>1.24</v>
      </c>
      <c r="CC29">
        <v>0.6</v>
      </c>
      <c r="CD29">
        <v>1.42</v>
      </c>
      <c r="CE29">
        <v>0.79</v>
      </c>
      <c r="CF29">
        <v>0.08</v>
      </c>
      <c r="CG29">
        <v>3.65</v>
      </c>
      <c r="CH29">
        <v>0.3876</v>
      </c>
      <c r="CI29">
        <v>7.75</v>
      </c>
      <c r="CJ29">
        <v>1.86</v>
      </c>
      <c r="CK29">
        <v>1.73</v>
      </c>
      <c r="CL29">
        <v>5.3385749999999996</v>
      </c>
      <c r="CM29">
        <v>1.849688</v>
      </c>
      <c r="CN29">
        <v>0</v>
      </c>
      <c r="CO29">
        <v>2.91</v>
      </c>
      <c r="CP29">
        <v>0</v>
      </c>
      <c r="CQ29">
        <v>2.24878</v>
      </c>
      <c r="CR29">
        <v>3.4</v>
      </c>
      <c r="CS29">
        <v>2.4182000000000001</v>
      </c>
      <c r="CT29">
        <v>1.9268540000000001</v>
      </c>
      <c r="CU29">
        <v>1.943438</v>
      </c>
      <c r="CV29">
        <v>2.69625</v>
      </c>
      <c r="CW29">
        <v>1.333745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61.235570999999979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218.11758599999999</v>
      </c>
      <c r="L30">
        <v>0</v>
      </c>
      <c r="M30">
        <v>94.39</v>
      </c>
      <c r="N30">
        <v>120.65625</v>
      </c>
      <c r="O30">
        <v>126.47812500000001</v>
      </c>
      <c r="P30">
        <v>139.31129999999999</v>
      </c>
      <c r="Q30">
        <v>0</v>
      </c>
      <c r="R30">
        <v>22.450726</v>
      </c>
      <c r="S30">
        <v>14.073074999999999</v>
      </c>
      <c r="T30">
        <v>0</v>
      </c>
      <c r="U30">
        <v>348.97500000000002</v>
      </c>
      <c r="V30">
        <v>5.2653999999999996</v>
      </c>
      <c r="W30">
        <v>46.169310000000003</v>
      </c>
      <c r="X30">
        <v>146.26374999999999</v>
      </c>
      <c r="Y30">
        <v>0</v>
      </c>
      <c r="Z30">
        <v>6.5537999999999998</v>
      </c>
      <c r="AA30">
        <v>0</v>
      </c>
      <c r="AB30">
        <v>26.989000000000001</v>
      </c>
      <c r="AC30">
        <v>19.811679999999999</v>
      </c>
      <c r="AD30">
        <v>27.965699999999998</v>
      </c>
      <c r="AE30">
        <v>31.512</v>
      </c>
      <c r="AF30">
        <v>6.5454999999999997</v>
      </c>
      <c r="AG30">
        <v>41.943600000000004</v>
      </c>
      <c r="AH30">
        <v>71.654700000000005</v>
      </c>
      <c r="AI30">
        <v>16.939</v>
      </c>
      <c r="AJ30">
        <v>0</v>
      </c>
      <c r="AK30">
        <v>52.609499999999997</v>
      </c>
      <c r="AL30">
        <v>23.24</v>
      </c>
      <c r="AM30">
        <v>5.40144</v>
      </c>
      <c r="AN30">
        <v>0.71891000000000005</v>
      </c>
      <c r="AO30">
        <v>13.23</v>
      </c>
      <c r="AP30">
        <v>11.529</v>
      </c>
      <c r="AQ30">
        <v>48.164999999999999</v>
      </c>
      <c r="AR30">
        <v>8.8320000000000007</v>
      </c>
      <c r="AS30">
        <v>11.03064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61.235570999999979</v>
      </c>
      <c r="BA30">
        <f t="shared" si="1"/>
        <v>1783.0543630000002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0.672705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1.97</v>
      </c>
      <c r="BP30">
        <v>2.16</v>
      </c>
      <c r="BQ30">
        <v>0</v>
      </c>
      <c r="BR30">
        <v>0</v>
      </c>
      <c r="BS30">
        <v>1.64</v>
      </c>
      <c r="BT30">
        <v>0.83160000000000001</v>
      </c>
      <c r="BU30">
        <v>2.62351</v>
      </c>
      <c r="BV30">
        <v>1.3481259999999999</v>
      </c>
      <c r="BW30">
        <v>0</v>
      </c>
      <c r="BX30">
        <v>4.2765000000000004</v>
      </c>
      <c r="BY30">
        <v>0.14000000000000001</v>
      </c>
      <c r="BZ30">
        <v>0</v>
      </c>
      <c r="CA30">
        <v>0</v>
      </c>
      <c r="CB30">
        <v>1.24</v>
      </c>
      <c r="CC30">
        <v>0.6</v>
      </c>
      <c r="CD30">
        <v>1.42</v>
      </c>
      <c r="CE30">
        <v>0.79</v>
      </c>
      <c r="CF30">
        <v>0.08</v>
      </c>
      <c r="CG30">
        <v>3.65</v>
      </c>
      <c r="CH30">
        <v>0.3876</v>
      </c>
      <c r="CI30">
        <v>7.75</v>
      </c>
      <c r="CJ30">
        <v>1.86</v>
      </c>
      <c r="CK30">
        <v>1.73</v>
      </c>
      <c r="CL30">
        <v>5.3385749999999996</v>
      </c>
      <c r="CM30">
        <v>1.849688</v>
      </c>
      <c r="CN30">
        <v>0</v>
      </c>
      <c r="CO30">
        <v>2.91</v>
      </c>
      <c r="CP30">
        <v>0</v>
      </c>
      <c r="CQ30">
        <v>2.24878</v>
      </c>
      <c r="CR30">
        <v>3.4</v>
      </c>
      <c r="CS30">
        <v>2.4182000000000001</v>
      </c>
      <c r="CT30">
        <v>1.9268540000000001</v>
      </c>
      <c r="CU30">
        <v>1.943438</v>
      </c>
      <c r="CV30">
        <v>2.69625</v>
      </c>
      <c r="CW30">
        <v>1.333745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61.235570999999979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218.11758599999999</v>
      </c>
      <c r="L31">
        <v>0</v>
      </c>
      <c r="M31">
        <v>94.39</v>
      </c>
      <c r="N31">
        <v>120.65625</v>
      </c>
      <c r="O31">
        <v>126.47812500000001</v>
      </c>
      <c r="P31">
        <v>139.31129999999999</v>
      </c>
      <c r="Q31">
        <v>0</v>
      </c>
      <c r="R31">
        <v>21.734984000000001</v>
      </c>
      <c r="S31">
        <v>13.350716</v>
      </c>
      <c r="T31">
        <v>0</v>
      </c>
      <c r="U31">
        <v>348.97500000000002</v>
      </c>
      <c r="V31">
        <v>5.2653999999999996</v>
      </c>
      <c r="W31">
        <v>39.379309999999997</v>
      </c>
      <c r="X31">
        <v>125.79375</v>
      </c>
      <c r="Y31">
        <v>0</v>
      </c>
      <c r="Z31">
        <v>6.5537999999999998</v>
      </c>
      <c r="AA31">
        <v>0</v>
      </c>
      <c r="AB31">
        <v>26.989000000000001</v>
      </c>
      <c r="AC31">
        <v>19.811679999999999</v>
      </c>
      <c r="AD31">
        <v>27.965699999999998</v>
      </c>
      <c r="AE31">
        <v>31.512</v>
      </c>
      <c r="AF31">
        <v>6.5454999999999997</v>
      </c>
      <c r="AG31">
        <v>41.943600000000004</v>
      </c>
      <c r="AH31">
        <v>71.654700000000005</v>
      </c>
      <c r="AI31">
        <v>16.939</v>
      </c>
      <c r="AJ31">
        <v>0</v>
      </c>
      <c r="AK31">
        <v>52.609499999999997</v>
      </c>
      <c r="AL31">
        <v>23.24</v>
      </c>
      <c r="AM31">
        <v>5.40144</v>
      </c>
      <c r="AN31">
        <v>0.71891000000000005</v>
      </c>
      <c r="AO31">
        <v>13.23</v>
      </c>
      <c r="AP31">
        <v>11.529</v>
      </c>
      <c r="AQ31">
        <v>48.164999999999999</v>
      </c>
      <c r="AR31">
        <v>52.991999999999997</v>
      </c>
      <c r="AS31">
        <v>11.03064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61.185570999999982</v>
      </c>
      <c r="BA31">
        <f t="shared" si="1"/>
        <v>1798.4662620000001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0.672705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1.97</v>
      </c>
      <c r="BP31">
        <v>2.16</v>
      </c>
      <c r="BQ31">
        <v>0</v>
      </c>
      <c r="BR31">
        <v>0</v>
      </c>
      <c r="BS31">
        <v>1.64</v>
      </c>
      <c r="BT31">
        <v>0.83160000000000001</v>
      </c>
      <c r="BU31">
        <v>2.62351</v>
      </c>
      <c r="BV31">
        <v>1.3481259999999999</v>
      </c>
      <c r="BW31">
        <v>0</v>
      </c>
      <c r="BX31">
        <v>4.2765000000000004</v>
      </c>
      <c r="BY31">
        <v>0.14000000000000001</v>
      </c>
      <c r="BZ31">
        <v>0</v>
      </c>
      <c r="CA31">
        <v>0</v>
      </c>
      <c r="CB31">
        <v>1.24</v>
      </c>
      <c r="CC31">
        <v>0.57999999999999996</v>
      </c>
      <c r="CD31">
        <v>1.39</v>
      </c>
      <c r="CE31">
        <v>0.79</v>
      </c>
      <c r="CF31">
        <v>0.08</v>
      </c>
      <c r="CG31">
        <v>3.65</v>
      </c>
      <c r="CH31">
        <v>0.3876</v>
      </c>
      <c r="CI31">
        <v>7.75</v>
      </c>
      <c r="CJ31">
        <v>1.86</v>
      </c>
      <c r="CK31">
        <v>1.73</v>
      </c>
      <c r="CL31">
        <v>5.3385749999999996</v>
      </c>
      <c r="CM31">
        <v>1.849688</v>
      </c>
      <c r="CN31">
        <v>0</v>
      </c>
      <c r="CO31">
        <v>2.91</v>
      </c>
      <c r="CP31">
        <v>0</v>
      </c>
      <c r="CQ31">
        <v>2.24878</v>
      </c>
      <c r="CR31">
        <v>3.4</v>
      </c>
      <c r="CS31">
        <v>2.4182000000000001</v>
      </c>
      <c r="CT31">
        <v>1.9268540000000001</v>
      </c>
      <c r="CU31">
        <v>1.943438</v>
      </c>
      <c r="CV31">
        <v>2.69625</v>
      </c>
      <c r="CW31">
        <v>1.333745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61.185570999999982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218.11758599999999</v>
      </c>
      <c r="L32">
        <v>0</v>
      </c>
      <c r="M32">
        <v>94.39</v>
      </c>
      <c r="N32">
        <v>120.65625</v>
      </c>
      <c r="O32">
        <v>126.47812500000001</v>
      </c>
      <c r="P32">
        <v>139.31129999999999</v>
      </c>
      <c r="Q32">
        <v>0</v>
      </c>
      <c r="R32">
        <v>21.734984000000001</v>
      </c>
      <c r="S32">
        <v>13.350716</v>
      </c>
      <c r="T32">
        <v>0</v>
      </c>
      <c r="U32">
        <v>348.97500000000002</v>
      </c>
      <c r="V32">
        <v>5.2653999999999996</v>
      </c>
      <c r="W32">
        <v>39.379309999999997</v>
      </c>
      <c r="X32">
        <v>125.79375</v>
      </c>
      <c r="Y32">
        <v>0</v>
      </c>
      <c r="Z32">
        <v>6.5537999999999998</v>
      </c>
      <c r="AA32">
        <v>0</v>
      </c>
      <c r="AB32">
        <v>26.989000000000001</v>
      </c>
      <c r="AC32">
        <v>19.811679999999999</v>
      </c>
      <c r="AD32">
        <v>27.965699999999998</v>
      </c>
      <c r="AE32">
        <v>31.512</v>
      </c>
      <c r="AF32">
        <v>6.5454999999999997</v>
      </c>
      <c r="AG32">
        <v>41.943600000000004</v>
      </c>
      <c r="AH32">
        <v>71.654700000000005</v>
      </c>
      <c r="AI32">
        <v>16.939</v>
      </c>
      <c r="AJ32">
        <v>0</v>
      </c>
      <c r="AK32">
        <v>52.609499999999997</v>
      </c>
      <c r="AL32">
        <v>23.24</v>
      </c>
      <c r="AM32">
        <v>5.40144</v>
      </c>
      <c r="AN32">
        <v>0.71891000000000005</v>
      </c>
      <c r="AO32">
        <v>13.23</v>
      </c>
      <c r="AP32">
        <v>11.529</v>
      </c>
      <c r="AQ32">
        <v>32.11</v>
      </c>
      <c r="AR32">
        <v>52.991999999999997</v>
      </c>
      <c r="AS32">
        <v>11.03064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61.215570999999983</v>
      </c>
      <c r="BA32">
        <f t="shared" si="1"/>
        <v>1782.4412620000001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0.672705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1.97</v>
      </c>
      <c r="BP32">
        <v>2.16</v>
      </c>
      <c r="BQ32">
        <v>0</v>
      </c>
      <c r="BR32">
        <v>0</v>
      </c>
      <c r="BS32">
        <v>1.64</v>
      </c>
      <c r="BT32">
        <v>0.83160000000000001</v>
      </c>
      <c r="BU32">
        <v>2.62351</v>
      </c>
      <c r="BV32">
        <v>1.3481259999999999</v>
      </c>
      <c r="BW32">
        <v>0</v>
      </c>
      <c r="BX32">
        <v>4.2765000000000004</v>
      </c>
      <c r="BY32">
        <v>0.17</v>
      </c>
      <c r="BZ32">
        <v>0</v>
      </c>
      <c r="CA32">
        <v>0</v>
      </c>
      <c r="CB32">
        <v>1.24</v>
      </c>
      <c r="CC32">
        <v>0.57999999999999996</v>
      </c>
      <c r="CD32">
        <v>1.39</v>
      </c>
      <c r="CE32">
        <v>0.79</v>
      </c>
      <c r="CF32">
        <v>0.08</v>
      </c>
      <c r="CG32">
        <v>3.65</v>
      </c>
      <c r="CH32">
        <v>0.3876</v>
      </c>
      <c r="CI32">
        <v>7.75</v>
      </c>
      <c r="CJ32">
        <v>1.86</v>
      </c>
      <c r="CK32">
        <v>1.73</v>
      </c>
      <c r="CL32">
        <v>5.3385749999999996</v>
      </c>
      <c r="CM32">
        <v>1.849688</v>
      </c>
      <c r="CN32">
        <v>0</v>
      </c>
      <c r="CO32">
        <v>2.91</v>
      </c>
      <c r="CP32">
        <v>0</v>
      </c>
      <c r="CQ32">
        <v>2.24878</v>
      </c>
      <c r="CR32">
        <v>3.4</v>
      </c>
      <c r="CS32">
        <v>2.4182000000000001</v>
      </c>
      <c r="CT32">
        <v>1.9268540000000001</v>
      </c>
      <c r="CU32">
        <v>1.943438</v>
      </c>
      <c r="CV32">
        <v>2.69625</v>
      </c>
      <c r="CW32">
        <v>1.333745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61.215570999999983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218.11758599999999</v>
      </c>
      <c r="L33">
        <v>0</v>
      </c>
      <c r="M33">
        <v>94.39</v>
      </c>
      <c r="N33">
        <v>120.65625</v>
      </c>
      <c r="O33">
        <v>126.47812500000001</v>
      </c>
      <c r="P33">
        <v>139.31129999999999</v>
      </c>
      <c r="Q33">
        <v>0</v>
      </c>
      <c r="R33">
        <v>21.734984000000001</v>
      </c>
      <c r="S33">
        <v>13.350716</v>
      </c>
      <c r="T33">
        <v>0</v>
      </c>
      <c r="U33">
        <v>348.97500000000002</v>
      </c>
      <c r="V33">
        <v>0</v>
      </c>
      <c r="W33">
        <v>39.379309999999997</v>
      </c>
      <c r="X33">
        <v>125.79375</v>
      </c>
      <c r="Y33">
        <v>0</v>
      </c>
      <c r="Z33">
        <v>6.5537999999999998</v>
      </c>
      <c r="AA33">
        <v>0</v>
      </c>
      <c r="AB33">
        <v>26.989000000000001</v>
      </c>
      <c r="AC33">
        <v>19.811679999999999</v>
      </c>
      <c r="AD33">
        <v>27.965699999999998</v>
      </c>
      <c r="AE33">
        <v>31.512</v>
      </c>
      <c r="AF33">
        <v>6.5454999999999997</v>
      </c>
      <c r="AG33">
        <v>41.943600000000004</v>
      </c>
      <c r="AH33">
        <v>71.654700000000005</v>
      </c>
      <c r="AI33">
        <v>14.333</v>
      </c>
      <c r="AJ33">
        <v>0</v>
      </c>
      <c r="AK33">
        <v>52.609499999999997</v>
      </c>
      <c r="AL33">
        <v>23.24</v>
      </c>
      <c r="AM33">
        <v>5.40144</v>
      </c>
      <c r="AN33">
        <v>0.71891000000000005</v>
      </c>
      <c r="AO33">
        <v>13.23</v>
      </c>
      <c r="AP33">
        <v>11.529</v>
      </c>
      <c r="AQ33">
        <v>32.11</v>
      </c>
      <c r="AR33">
        <v>3.3119999999999998</v>
      </c>
      <c r="AS33">
        <v>11.03064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61.131770999999986</v>
      </c>
      <c r="BA33">
        <f t="shared" si="1"/>
        <v>1724.8060620000001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0.672705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1.97</v>
      </c>
      <c r="BP33">
        <v>2.16</v>
      </c>
      <c r="BQ33">
        <v>0</v>
      </c>
      <c r="BR33">
        <v>0</v>
      </c>
      <c r="BS33">
        <v>1.64</v>
      </c>
      <c r="BT33">
        <v>0.73780000000000001</v>
      </c>
      <c r="BU33">
        <v>2.62351</v>
      </c>
      <c r="BV33">
        <v>1.3481259999999999</v>
      </c>
      <c r="BW33">
        <v>0</v>
      </c>
      <c r="BX33">
        <v>4.2765000000000004</v>
      </c>
      <c r="BY33">
        <v>0.18</v>
      </c>
      <c r="BZ33">
        <v>0</v>
      </c>
      <c r="CA33">
        <v>0</v>
      </c>
      <c r="CB33">
        <v>1.24</v>
      </c>
      <c r="CC33">
        <v>0.57999999999999996</v>
      </c>
      <c r="CD33">
        <v>1.39</v>
      </c>
      <c r="CE33">
        <v>0.79</v>
      </c>
      <c r="CF33">
        <v>0.08</v>
      </c>
      <c r="CG33">
        <v>3.65</v>
      </c>
      <c r="CH33">
        <v>0.3876</v>
      </c>
      <c r="CI33">
        <v>7.75</v>
      </c>
      <c r="CJ33">
        <v>1.86</v>
      </c>
      <c r="CK33">
        <v>1.73</v>
      </c>
      <c r="CL33">
        <v>5.3385749999999996</v>
      </c>
      <c r="CM33">
        <v>1.849688</v>
      </c>
      <c r="CN33">
        <v>0</v>
      </c>
      <c r="CO33">
        <v>2.91</v>
      </c>
      <c r="CP33">
        <v>0</v>
      </c>
      <c r="CQ33">
        <v>2.24878</v>
      </c>
      <c r="CR33">
        <v>3.4</v>
      </c>
      <c r="CS33">
        <v>2.4182000000000001</v>
      </c>
      <c r="CT33">
        <v>1.9268540000000001</v>
      </c>
      <c r="CU33">
        <v>1.943438</v>
      </c>
      <c r="CV33">
        <v>2.69625</v>
      </c>
      <c r="CW33">
        <v>1.333745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61.131770999999986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218.11758599999999</v>
      </c>
      <c r="L34">
        <v>0</v>
      </c>
      <c r="M34">
        <v>94.39</v>
      </c>
      <c r="N34">
        <v>120.65625</v>
      </c>
      <c r="O34">
        <v>126.47812500000001</v>
      </c>
      <c r="P34">
        <v>139.31129999999999</v>
      </c>
      <c r="Q34">
        <v>0</v>
      </c>
      <c r="R34">
        <v>21.734984000000001</v>
      </c>
      <c r="S34">
        <v>13.350716</v>
      </c>
      <c r="T34">
        <v>0</v>
      </c>
      <c r="U34">
        <v>348.97500000000002</v>
      </c>
      <c r="V34">
        <v>0</v>
      </c>
      <c r="W34">
        <v>39.379309999999997</v>
      </c>
      <c r="X34">
        <v>125.79375</v>
      </c>
      <c r="Y34">
        <v>0</v>
      </c>
      <c r="Z34">
        <v>6.5537999999999998</v>
      </c>
      <c r="AA34">
        <v>0</v>
      </c>
      <c r="AB34">
        <v>26.989000000000001</v>
      </c>
      <c r="AC34">
        <v>9.9058399999999995</v>
      </c>
      <c r="AD34">
        <v>27.965699999999998</v>
      </c>
      <c r="AE34">
        <v>31.512</v>
      </c>
      <c r="AF34">
        <v>6.5454999999999997</v>
      </c>
      <c r="AG34">
        <v>41.943600000000004</v>
      </c>
      <c r="AH34">
        <v>71.654700000000005</v>
      </c>
      <c r="AI34">
        <v>14.333</v>
      </c>
      <c r="AJ34">
        <v>0</v>
      </c>
      <c r="AK34">
        <v>52.609499999999997</v>
      </c>
      <c r="AL34">
        <v>23.24</v>
      </c>
      <c r="AM34">
        <v>5.40144</v>
      </c>
      <c r="AN34">
        <v>0.71891000000000005</v>
      </c>
      <c r="AO34">
        <v>13.23</v>
      </c>
      <c r="AP34">
        <v>11.529</v>
      </c>
      <c r="AQ34">
        <v>16.055</v>
      </c>
      <c r="AR34">
        <v>3.3119999999999998</v>
      </c>
      <c r="AS34">
        <v>11.03064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60.968370999999976</v>
      </c>
      <c r="BA34">
        <f t="shared" si="1"/>
        <v>1698.681822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0.672705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1.97</v>
      </c>
      <c r="BP34">
        <v>2.16</v>
      </c>
      <c r="BQ34">
        <v>0</v>
      </c>
      <c r="BR34">
        <v>0</v>
      </c>
      <c r="BS34">
        <v>1.64</v>
      </c>
      <c r="BT34">
        <v>0.5544</v>
      </c>
      <c r="BU34">
        <v>2.62351</v>
      </c>
      <c r="BV34">
        <v>1.3481259999999999</v>
      </c>
      <c r="BW34">
        <v>0</v>
      </c>
      <c r="BX34">
        <v>4.2765000000000004</v>
      </c>
      <c r="BY34">
        <v>0.2</v>
      </c>
      <c r="BZ34">
        <v>0</v>
      </c>
      <c r="CA34">
        <v>0</v>
      </c>
      <c r="CB34">
        <v>1.24</v>
      </c>
      <c r="CC34">
        <v>0.57999999999999996</v>
      </c>
      <c r="CD34">
        <v>1.39</v>
      </c>
      <c r="CE34">
        <v>0.79</v>
      </c>
      <c r="CF34">
        <v>0.08</v>
      </c>
      <c r="CG34">
        <v>3.65</v>
      </c>
      <c r="CH34">
        <v>0.3876</v>
      </c>
      <c r="CI34">
        <v>7.75</v>
      </c>
      <c r="CJ34">
        <v>1.86</v>
      </c>
      <c r="CK34">
        <v>1.73</v>
      </c>
      <c r="CL34">
        <v>5.3385749999999996</v>
      </c>
      <c r="CM34">
        <v>1.849688</v>
      </c>
      <c r="CN34">
        <v>0</v>
      </c>
      <c r="CO34">
        <v>2.91</v>
      </c>
      <c r="CP34">
        <v>0</v>
      </c>
      <c r="CQ34">
        <v>2.24878</v>
      </c>
      <c r="CR34">
        <v>3.4</v>
      </c>
      <c r="CS34">
        <v>2.4182000000000001</v>
      </c>
      <c r="CT34">
        <v>1.9268540000000001</v>
      </c>
      <c r="CU34">
        <v>1.943438</v>
      </c>
      <c r="CV34">
        <v>2.69625</v>
      </c>
      <c r="CW34">
        <v>1.333745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60.968370999999976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218.11758599999999</v>
      </c>
      <c r="L35">
        <v>0</v>
      </c>
      <c r="M35">
        <v>94.39</v>
      </c>
      <c r="N35">
        <v>120.65625</v>
      </c>
      <c r="O35">
        <v>126.47812500000001</v>
      </c>
      <c r="P35">
        <v>139.31129999999999</v>
      </c>
      <c r="Q35">
        <v>0</v>
      </c>
      <c r="R35">
        <v>22.450726</v>
      </c>
      <c r="S35">
        <v>14.073074999999999</v>
      </c>
      <c r="T35">
        <v>0</v>
      </c>
      <c r="U35">
        <v>348.97500000000002</v>
      </c>
      <c r="V35">
        <v>0</v>
      </c>
      <c r="W35">
        <v>27.2089</v>
      </c>
      <c r="X35">
        <v>97.160799999999995</v>
      </c>
      <c r="Y35">
        <v>0</v>
      </c>
      <c r="Z35">
        <v>6.5537999999999998</v>
      </c>
      <c r="AA35">
        <v>0</v>
      </c>
      <c r="AB35">
        <v>13.426</v>
      </c>
      <c r="AC35">
        <v>9.9058399999999995</v>
      </c>
      <c r="AD35">
        <v>27.965699999999998</v>
      </c>
      <c r="AE35">
        <v>31.512</v>
      </c>
      <c r="AF35">
        <v>6.5454999999999997</v>
      </c>
      <c r="AG35">
        <v>41.943600000000004</v>
      </c>
      <c r="AH35">
        <v>43.515000000000001</v>
      </c>
      <c r="AI35">
        <v>14.333</v>
      </c>
      <c r="AJ35">
        <v>0</v>
      </c>
      <c r="AK35">
        <v>52.609499999999997</v>
      </c>
      <c r="AL35">
        <v>23.24</v>
      </c>
      <c r="AM35">
        <v>5.40144</v>
      </c>
      <c r="AN35">
        <v>0.71891000000000005</v>
      </c>
      <c r="AO35">
        <v>13.23</v>
      </c>
      <c r="AP35">
        <v>11.529</v>
      </c>
      <c r="AQ35">
        <v>0</v>
      </c>
      <c r="AR35">
        <v>3.3119999999999998</v>
      </c>
      <c r="AS35">
        <v>10.492559999999999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61.11917099999998</v>
      </c>
      <c r="BA35">
        <f t="shared" si="1"/>
        <v>1601.1715829999998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0.672705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1.97</v>
      </c>
      <c r="BP35">
        <v>2.16</v>
      </c>
      <c r="BQ35">
        <v>0</v>
      </c>
      <c r="BR35">
        <v>0</v>
      </c>
      <c r="BS35">
        <v>1.64</v>
      </c>
      <c r="BT35">
        <v>0.2772</v>
      </c>
      <c r="BU35">
        <v>2.62351</v>
      </c>
      <c r="BV35">
        <v>1.3481259999999999</v>
      </c>
      <c r="BW35">
        <v>0</v>
      </c>
      <c r="BX35">
        <v>4.2765000000000004</v>
      </c>
      <c r="BY35">
        <v>0.2</v>
      </c>
      <c r="BZ35">
        <v>0</v>
      </c>
      <c r="CA35">
        <v>0</v>
      </c>
      <c r="CB35">
        <v>1.24</v>
      </c>
      <c r="CC35">
        <v>0.81</v>
      </c>
      <c r="CD35">
        <v>1.39</v>
      </c>
      <c r="CE35">
        <v>1.1399999999999999</v>
      </c>
      <c r="CF35">
        <v>0.08</v>
      </c>
      <c r="CG35">
        <v>3.65</v>
      </c>
      <c r="CH35">
        <v>0.2356</v>
      </c>
      <c r="CI35">
        <v>7.75</v>
      </c>
      <c r="CJ35">
        <v>1.86</v>
      </c>
      <c r="CK35">
        <v>1.73</v>
      </c>
      <c r="CL35">
        <v>5.3385749999999996</v>
      </c>
      <c r="CM35">
        <v>1.849688</v>
      </c>
      <c r="CN35">
        <v>0</v>
      </c>
      <c r="CO35">
        <v>2.91</v>
      </c>
      <c r="CP35">
        <v>0</v>
      </c>
      <c r="CQ35">
        <v>2.24878</v>
      </c>
      <c r="CR35">
        <v>3.4</v>
      </c>
      <c r="CS35">
        <v>2.4182000000000001</v>
      </c>
      <c r="CT35">
        <v>1.9268540000000001</v>
      </c>
      <c r="CU35">
        <v>1.943438</v>
      </c>
      <c r="CV35">
        <v>2.69625</v>
      </c>
      <c r="CW35">
        <v>1.333745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61.11917099999998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218.11758599999999</v>
      </c>
      <c r="L36">
        <v>0</v>
      </c>
      <c r="M36">
        <v>94.39</v>
      </c>
      <c r="N36">
        <v>120.65625</v>
      </c>
      <c r="O36">
        <v>126.47812500000001</v>
      </c>
      <c r="P36">
        <v>139.31129999999999</v>
      </c>
      <c r="Q36">
        <v>0</v>
      </c>
      <c r="R36">
        <v>22.450726</v>
      </c>
      <c r="S36">
        <v>14.073074999999999</v>
      </c>
      <c r="T36">
        <v>0</v>
      </c>
      <c r="U36">
        <v>348.97500000000002</v>
      </c>
      <c r="V36">
        <v>0</v>
      </c>
      <c r="W36">
        <v>27.2089</v>
      </c>
      <c r="X36">
        <v>97.160799999999995</v>
      </c>
      <c r="Y36">
        <v>0</v>
      </c>
      <c r="Z36">
        <v>6.5537999999999998</v>
      </c>
      <c r="AA36">
        <v>0</v>
      </c>
      <c r="AB36">
        <v>13.426</v>
      </c>
      <c r="AC36">
        <v>9.9058399999999995</v>
      </c>
      <c r="AD36">
        <v>27.965699999999998</v>
      </c>
      <c r="AE36">
        <v>31.512</v>
      </c>
      <c r="AF36">
        <v>6.5454999999999997</v>
      </c>
      <c r="AG36">
        <v>41.943600000000004</v>
      </c>
      <c r="AH36">
        <v>28.719899999999999</v>
      </c>
      <c r="AI36">
        <v>14.333</v>
      </c>
      <c r="AJ36">
        <v>0</v>
      </c>
      <c r="AK36">
        <v>52.609499999999997</v>
      </c>
      <c r="AL36">
        <v>23.24</v>
      </c>
      <c r="AM36">
        <v>0</v>
      </c>
      <c r="AN36">
        <v>0.71891000000000005</v>
      </c>
      <c r="AO36">
        <v>13.23</v>
      </c>
      <c r="AP36">
        <v>11.529</v>
      </c>
      <c r="AQ36">
        <v>0</v>
      </c>
      <c r="AR36">
        <v>3.3119999999999998</v>
      </c>
      <c r="AS36">
        <v>10.492559999999999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60.62217099999998</v>
      </c>
      <c r="BA36">
        <f t="shared" si="1"/>
        <v>1580.4780429999996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0.672705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1.97</v>
      </c>
      <c r="BP36">
        <v>2.16</v>
      </c>
      <c r="BQ36">
        <v>0</v>
      </c>
      <c r="BR36">
        <v>0</v>
      </c>
      <c r="BS36">
        <v>1.64</v>
      </c>
      <c r="BT36">
        <v>0</v>
      </c>
      <c r="BU36">
        <v>2.62351</v>
      </c>
      <c r="BV36">
        <v>1.3481259999999999</v>
      </c>
      <c r="BW36">
        <v>0</v>
      </c>
      <c r="BX36">
        <v>4.2765000000000004</v>
      </c>
      <c r="BY36">
        <v>0.2</v>
      </c>
      <c r="BZ36">
        <v>0</v>
      </c>
      <c r="CA36">
        <v>0</v>
      </c>
      <c r="CB36">
        <v>1.24</v>
      </c>
      <c r="CC36">
        <v>0.81</v>
      </c>
      <c r="CD36">
        <v>1.39</v>
      </c>
      <c r="CE36">
        <v>1</v>
      </c>
      <c r="CF36">
        <v>0.08</v>
      </c>
      <c r="CG36">
        <v>3.65</v>
      </c>
      <c r="CH36">
        <v>0.15579999999999999</v>
      </c>
      <c r="CI36">
        <v>7.75</v>
      </c>
      <c r="CJ36">
        <v>1.86</v>
      </c>
      <c r="CK36">
        <v>1.73</v>
      </c>
      <c r="CL36">
        <v>5.3385749999999996</v>
      </c>
      <c r="CM36">
        <v>1.849688</v>
      </c>
      <c r="CN36">
        <v>0</v>
      </c>
      <c r="CO36">
        <v>2.91</v>
      </c>
      <c r="CP36">
        <v>0</v>
      </c>
      <c r="CQ36">
        <v>2.24878</v>
      </c>
      <c r="CR36">
        <v>3.4</v>
      </c>
      <c r="CS36">
        <v>2.4182000000000001</v>
      </c>
      <c r="CT36">
        <v>1.9268540000000001</v>
      </c>
      <c r="CU36">
        <v>1.943438</v>
      </c>
      <c r="CV36">
        <v>2.69625</v>
      </c>
      <c r="CW36">
        <v>1.333745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60.62217099999998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218.11758599999999</v>
      </c>
      <c r="L37">
        <v>0</v>
      </c>
      <c r="M37">
        <v>94.39</v>
      </c>
      <c r="N37">
        <v>120.65625</v>
      </c>
      <c r="O37">
        <v>126.47812500000001</v>
      </c>
      <c r="P37">
        <v>139.31129999999999</v>
      </c>
      <c r="Q37">
        <v>0</v>
      </c>
      <c r="R37">
        <v>22.450726</v>
      </c>
      <c r="S37">
        <v>14.073074999999999</v>
      </c>
      <c r="T37">
        <v>0</v>
      </c>
      <c r="U37">
        <v>348.97500000000002</v>
      </c>
      <c r="V37">
        <v>0</v>
      </c>
      <c r="W37">
        <v>27.2089</v>
      </c>
      <c r="X37">
        <v>97.160799999999995</v>
      </c>
      <c r="Y37">
        <v>0</v>
      </c>
      <c r="Z37">
        <v>6.5537999999999998</v>
      </c>
      <c r="AA37">
        <v>0</v>
      </c>
      <c r="AB37">
        <v>13.426</v>
      </c>
      <c r="AC37">
        <v>0</v>
      </c>
      <c r="AD37">
        <v>27.965699999999998</v>
      </c>
      <c r="AE37">
        <v>31.512</v>
      </c>
      <c r="AF37">
        <v>6.5454999999999997</v>
      </c>
      <c r="AG37">
        <v>41.943600000000004</v>
      </c>
      <c r="AH37">
        <v>23.884899999999998</v>
      </c>
      <c r="AI37">
        <v>3.2574999999999998</v>
      </c>
      <c r="AJ37">
        <v>0</v>
      </c>
      <c r="AK37">
        <v>52.609499999999997</v>
      </c>
      <c r="AL37">
        <v>23.24</v>
      </c>
      <c r="AM37">
        <v>0</v>
      </c>
      <c r="AN37">
        <v>0.71891000000000005</v>
      </c>
      <c r="AO37">
        <v>13.23</v>
      </c>
      <c r="AP37">
        <v>11.529</v>
      </c>
      <c r="AQ37">
        <v>0</v>
      </c>
      <c r="AR37">
        <v>3.3119999999999998</v>
      </c>
      <c r="AS37">
        <v>10.492559999999999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61.455570999999992</v>
      </c>
      <c r="BA37">
        <f t="shared" si="1"/>
        <v>1555.4951029999995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0.672705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1.97</v>
      </c>
      <c r="BP37">
        <v>2.16</v>
      </c>
      <c r="BQ37">
        <v>0</v>
      </c>
      <c r="BR37">
        <v>0</v>
      </c>
      <c r="BS37">
        <v>1.64</v>
      </c>
      <c r="BT37">
        <v>0</v>
      </c>
      <c r="BU37">
        <v>2.62351</v>
      </c>
      <c r="BV37">
        <v>1.3481259999999999</v>
      </c>
      <c r="BW37">
        <v>0</v>
      </c>
      <c r="BX37">
        <v>4.2765000000000004</v>
      </c>
      <c r="BY37">
        <v>0.2</v>
      </c>
      <c r="BZ37">
        <v>0</v>
      </c>
      <c r="CA37">
        <v>0</v>
      </c>
      <c r="CB37">
        <v>1.28</v>
      </c>
      <c r="CC37">
        <v>0.84</v>
      </c>
      <c r="CD37">
        <v>1.73</v>
      </c>
      <c r="CE37">
        <v>1.45</v>
      </c>
      <c r="CF37">
        <v>0.08</v>
      </c>
      <c r="CG37">
        <v>3.65</v>
      </c>
      <c r="CH37">
        <v>0.12920000000000001</v>
      </c>
      <c r="CI37">
        <v>7.75</v>
      </c>
      <c r="CJ37">
        <v>1.86</v>
      </c>
      <c r="CK37">
        <v>1.73</v>
      </c>
      <c r="CL37">
        <v>5.3385749999999996</v>
      </c>
      <c r="CM37">
        <v>1.849688</v>
      </c>
      <c r="CN37">
        <v>0</v>
      </c>
      <c r="CO37">
        <v>2.91</v>
      </c>
      <c r="CP37">
        <v>0</v>
      </c>
      <c r="CQ37">
        <v>2.24878</v>
      </c>
      <c r="CR37">
        <v>3.4</v>
      </c>
      <c r="CS37">
        <v>2.4182000000000001</v>
      </c>
      <c r="CT37">
        <v>1.9268540000000001</v>
      </c>
      <c r="CU37">
        <v>1.943438</v>
      </c>
      <c r="CV37">
        <v>2.69625</v>
      </c>
      <c r="CW37">
        <v>1.333745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61.455570999999992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218.11758599999999</v>
      </c>
      <c r="L38">
        <v>0</v>
      </c>
      <c r="M38">
        <v>76.167400000000001</v>
      </c>
      <c r="N38">
        <v>94.413799999999995</v>
      </c>
      <c r="O38">
        <v>126.47812500000001</v>
      </c>
      <c r="P38">
        <v>139.31129999999999</v>
      </c>
      <c r="Q38">
        <v>0</v>
      </c>
      <c r="R38">
        <v>22.450726</v>
      </c>
      <c r="S38">
        <v>14.073074999999999</v>
      </c>
      <c r="T38">
        <v>0</v>
      </c>
      <c r="U38">
        <v>348.97500000000002</v>
      </c>
      <c r="V38">
        <v>0</v>
      </c>
      <c r="W38">
        <v>27.2089</v>
      </c>
      <c r="X38">
        <v>97.160799999999995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18.643799999999999</v>
      </c>
      <c r="AE38">
        <v>31.512</v>
      </c>
      <c r="AF38">
        <v>6.5454999999999997</v>
      </c>
      <c r="AG38">
        <v>41.943600000000004</v>
      </c>
      <c r="AH38">
        <v>23.884899999999998</v>
      </c>
      <c r="AI38">
        <v>3.2574999999999998</v>
      </c>
      <c r="AJ38">
        <v>0</v>
      </c>
      <c r="AK38">
        <v>52.609499999999997</v>
      </c>
      <c r="AL38">
        <v>23.24</v>
      </c>
      <c r="AM38">
        <v>0</v>
      </c>
      <c r="AN38">
        <v>0.71891000000000005</v>
      </c>
      <c r="AO38">
        <v>13.23</v>
      </c>
      <c r="AP38">
        <v>11.529</v>
      </c>
      <c r="AQ38">
        <v>0</v>
      </c>
      <c r="AR38">
        <v>3.3119999999999998</v>
      </c>
      <c r="AS38">
        <v>10.492559999999999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61.455570999999992</v>
      </c>
      <c r="BA38">
        <f t="shared" si="1"/>
        <v>1488.2821529999999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0.672705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1.97</v>
      </c>
      <c r="BP38">
        <v>2.16</v>
      </c>
      <c r="BQ38">
        <v>0</v>
      </c>
      <c r="BR38">
        <v>0</v>
      </c>
      <c r="BS38">
        <v>1.64</v>
      </c>
      <c r="BT38">
        <v>0</v>
      </c>
      <c r="BU38">
        <v>2.62351</v>
      </c>
      <c r="BV38">
        <v>1.3481259999999999</v>
      </c>
      <c r="BW38">
        <v>0</v>
      </c>
      <c r="BX38">
        <v>4.2765000000000004</v>
      </c>
      <c r="BY38">
        <v>0.2</v>
      </c>
      <c r="BZ38">
        <v>0</v>
      </c>
      <c r="CA38">
        <v>0</v>
      </c>
      <c r="CB38">
        <v>1.28</v>
      </c>
      <c r="CC38">
        <v>0.84</v>
      </c>
      <c r="CD38">
        <v>1.73</v>
      </c>
      <c r="CE38">
        <v>1.45</v>
      </c>
      <c r="CF38">
        <v>0.08</v>
      </c>
      <c r="CG38">
        <v>3.65</v>
      </c>
      <c r="CH38">
        <v>0.12920000000000001</v>
      </c>
      <c r="CI38">
        <v>7.75</v>
      </c>
      <c r="CJ38">
        <v>1.86</v>
      </c>
      <c r="CK38">
        <v>1.73</v>
      </c>
      <c r="CL38">
        <v>5.3385749999999996</v>
      </c>
      <c r="CM38">
        <v>1.849688</v>
      </c>
      <c r="CN38">
        <v>0</v>
      </c>
      <c r="CO38">
        <v>2.91</v>
      </c>
      <c r="CP38">
        <v>0</v>
      </c>
      <c r="CQ38">
        <v>2.24878</v>
      </c>
      <c r="CR38">
        <v>3.4</v>
      </c>
      <c r="CS38">
        <v>2.4182000000000001</v>
      </c>
      <c r="CT38">
        <v>1.9268540000000001</v>
      </c>
      <c r="CU38">
        <v>1.943438</v>
      </c>
      <c r="CV38">
        <v>2.69625</v>
      </c>
      <c r="CW38">
        <v>1.333745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61.455570999999992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218.11758599999999</v>
      </c>
      <c r="L39">
        <v>0</v>
      </c>
      <c r="M39">
        <v>76.167400000000001</v>
      </c>
      <c r="N39">
        <v>94.413799999999995</v>
      </c>
      <c r="O39">
        <v>126.47812500000001</v>
      </c>
      <c r="P39">
        <v>139.31129999999999</v>
      </c>
      <c r="Q39">
        <v>0</v>
      </c>
      <c r="R39">
        <v>22.287001</v>
      </c>
      <c r="S39">
        <v>14.005303</v>
      </c>
      <c r="T39">
        <v>0</v>
      </c>
      <c r="U39">
        <v>348.97500000000002</v>
      </c>
      <c r="V39">
        <v>0</v>
      </c>
      <c r="W39">
        <v>27.2089</v>
      </c>
      <c r="X39">
        <v>97.160799999999995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9.3218999999999994</v>
      </c>
      <c r="AE39">
        <v>31.512</v>
      </c>
      <c r="AF39">
        <v>6.5454999999999997</v>
      </c>
      <c r="AG39">
        <v>41.943600000000004</v>
      </c>
      <c r="AH39">
        <v>23.884899999999998</v>
      </c>
      <c r="AI39">
        <v>3.2574999999999998</v>
      </c>
      <c r="AJ39">
        <v>0</v>
      </c>
      <c r="AK39">
        <v>52.609499999999997</v>
      </c>
      <c r="AL39">
        <v>23.24</v>
      </c>
      <c r="AM39">
        <v>0</v>
      </c>
      <c r="AN39">
        <v>0.71891000000000005</v>
      </c>
      <c r="AO39">
        <v>14.7</v>
      </c>
      <c r="AP39">
        <v>11.529</v>
      </c>
      <c r="AQ39">
        <v>0</v>
      </c>
      <c r="AR39">
        <v>4.4160000000000004</v>
      </c>
      <c r="AS39">
        <v>10.492559999999999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61.455570999999992</v>
      </c>
      <c r="BA39">
        <f t="shared" si="1"/>
        <v>1481.3027559999996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0.672705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1.97</v>
      </c>
      <c r="BP39">
        <v>2.16</v>
      </c>
      <c r="BQ39">
        <v>0</v>
      </c>
      <c r="BR39">
        <v>0</v>
      </c>
      <c r="BS39">
        <v>1.64</v>
      </c>
      <c r="BT39">
        <v>0</v>
      </c>
      <c r="BU39">
        <v>2.62351</v>
      </c>
      <c r="BV39">
        <v>1.3481259999999999</v>
      </c>
      <c r="BW39">
        <v>0</v>
      </c>
      <c r="BX39">
        <v>4.2765000000000004</v>
      </c>
      <c r="BY39">
        <v>0.2</v>
      </c>
      <c r="BZ39">
        <v>0</v>
      </c>
      <c r="CA39">
        <v>0</v>
      </c>
      <c r="CB39">
        <v>1.28</v>
      </c>
      <c r="CC39">
        <v>0.84</v>
      </c>
      <c r="CD39">
        <v>1.73</v>
      </c>
      <c r="CE39">
        <v>1.45</v>
      </c>
      <c r="CF39">
        <v>0.08</v>
      </c>
      <c r="CG39">
        <v>3.65</v>
      </c>
      <c r="CH39">
        <v>0.12920000000000001</v>
      </c>
      <c r="CI39">
        <v>7.75</v>
      </c>
      <c r="CJ39">
        <v>1.86</v>
      </c>
      <c r="CK39">
        <v>1.73</v>
      </c>
      <c r="CL39">
        <v>5.3385749999999996</v>
      </c>
      <c r="CM39">
        <v>1.849688</v>
      </c>
      <c r="CN39">
        <v>0</v>
      </c>
      <c r="CO39">
        <v>2.91</v>
      </c>
      <c r="CP39">
        <v>0</v>
      </c>
      <c r="CQ39">
        <v>2.24878</v>
      </c>
      <c r="CR39">
        <v>3.4</v>
      </c>
      <c r="CS39">
        <v>2.4182000000000001</v>
      </c>
      <c r="CT39">
        <v>1.9268540000000001</v>
      </c>
      <c r="CU39">
        <v>1.943438</v>
      </c>
      <c r="CV39">
        <v>2.69625</v>
      </c>
      <c r="CW39">
        <v>1.333745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61.455570999999992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218.11758599999999</v>
      </c>
      <c r="L40">
        <v>0</v>
      </c>
      <c r="M40">
        <v>76.167400000000001</v>
      </c>
      <c r="N40">
        <v>94.413799999999995</v>
      </c>
      <c r="O40">
        <v>126.47812500000001</v>
      </c>
      <c r="P40">
        <v>139.31129999999999</v>
      </c>
      <c r="Q40">
        <v>0</v>
      </c>
      <c r="R40">
        <v>22.287001</v>
      </c>
      <c r="S40">
        <v>14.005303</v>
      </c>
      <c r="T40">
        <v>0</v>
      </c>
      <c r="U40">
        <v>348.97500000000002</v>
      </c>
      <c r="V40">
        <v>0</v>
      </c>
      <c r="W40">
        <v>27.2089</v>
      </c>
      <c r="X40">
        <v>97.160799999999995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9.3218999999999994</v>
      </c>
      <c r="AE40">
        <v>31.512</v>
      </c>
      <c r="AF40">
        <v>6.5454999999999997</v>
      </c>
      <c r="AG40">
        <v>41.943600000000004</v>
      </c>
      <c r="AH40">
        <v>23.884899999999998</v>
      </c>
      <c r="AI40">
        <v>3.2574999999999998</v>
      </c>
      <c r="AJ40">
        <v>0</v>
      </c>
      <c r="AK40">
        <v>52.609499999999997</v>
      </c>
      <c r="AL40">
        <v>23.24</v>
      </c>
      <c r="AM40">
        <v>0</v>
      </c>
      <c r="AN40">
        <v>0.71891000000000005</v>
      </c>
      <c r="AO40">
        <v>14.7</v>
      </c>
      <c r="AP40">
        <v>11.529</v>
      </c>
      <c r="AQ40">
        <v>0</v>
      </c>
      <c r="AR40">
        <v>52.991999999999997</v>
      </c>
      <c r="AS40">
        <v>10.492559999999999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61.455570999999992</v>
      </c>
      <c r="BA40">
        <f t="shared" si="1"/>
        <v>1529.8787559999996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0.672705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1.97</v>
      </c>
      <c r="BP40">
        <v>2.16</v>
      </c>
      <c r="BQ40">
        <v>0</v>
      </c>
      <c r="BR40">
        <v>0</v>
      </c>
      <c r="BS40">
        <v>1.64</v>
      </c>
      <c r="BT40">
        <v>0</v>
      </c>
      <c r="BU40">
        <v>2.62351</v>
      </c>
      <c r="BV40">
        <v>1.3481259999999999</v>
      </c>
      <c r="BW40">
        <v>0</v>
      </c>
      <c r="BX40">
        <v>4.2765000000000004</v>
      </c>
      <c r="BY40">
        <v>0.2</v>
      </c>
      <c r="BZ40">
        <v>0</v>
      </c>
      <c r="CA40">
        <v>0</v>
      </c>
      <c r="CB40">
        <v>1.28</v>
      </c>
      <c r="CC40">
        <v>0.84</v>
      </c>
      <c r="CD40">
        <v>1.73</v>
      </c>
      <c r="CE40">
        <v>1.45</v>
      </c>
      <c r="CF40">
        <v>0.08</v>
      </c>
      <c r="CG40">
        <v>3.65</v>
      </c>
      <c r="CH40">
        <v>0.12920000000000001</v>
      </c>
      <c r="CI40">
        <v>7.75</v>
      </c>
      <c r="CJ40">
        <v>1.86</v>
      </c>
      <c r="CK40">
        <v>1.73</v>
      </c>
      <c r="CL40">
        <v>5.3385749999999996</v>
      </c>
      <c r="CM40">
        <v>1.849688</v>
      </c>
      <c r="CN40">
        <v>0</v>
      </c>
      <c r="CO40">
        <v>2.91</v>
      </c>
      <c r="CP40">
        <v>0</v>
      </c>
      <c r="CQ40">
        <v>2.24878</v>
      </c>
      <c r="CR40">
        <v>3.4</v>
      </c>
      <c r="CS40">
        <v>2.4182000000000001</v>
      </c>
      <c r="CT40">
        <v>1.9268540000000001</v>
      </c>
      <c r="CU40">
        <v>1.943438</v>
      </c>
      <c r="CV40">
        <v>2.69625</v>
      </c>
      <c r="CW40">
        <v>1.333745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61.455570999999992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218.11758599999999</v>
      </c>
      <c r="L41">
        <v>0</v>
      </c>
      <c r="M41">
        <v>76.167400000000001</v>
      </c>
      <c r="N41">
        <v>94.413799999999995</v>
      </c>
      <c r="O41">
        <v>126.47812500000001</v>
      </c>
      <c r="P41">
        <v>139.31129999999999</v>
      </c>
      <c r="Q41">
        <v>0</v>
      </c>
      <c r="R41">
        <v>22.287001</v>
      </c>
      <c r="S41">
        <v>14.005303</v>
      </c>
      <c r="T41">
        <v>0</v>
      </c>
      <c r="U41">
        <v>348.97500000000002</v>
      </c>
      <c r="V41">
        <v>0</v>
      </c>
      <c r="W41">
        <v>27.2089</v>
      </c>
      <c r="X41">
        <v>97.160799999999995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9.3218999999999994</v>
      </c>
      <c r="AE41">
        <v>31.512</v>
      </c>
      <c r="AF41">
        <v>6.5454999999999997</v>
      </c>
      <c r="AG41">
        <v>41.943600000000004</v>
      </c>
      <c r="AH41">
        <v>23.884899999999998</v>
      </c>
      <c r="AI41">
        <v>3.2574999999999998</v>
      </c>
      <c r="AJ41">
        <v>0</v>
      </c>
      <c r="AK41">
        <v>52.609499999999997</v>
      </c>
      <c r="AL41">
        <v>23.24</v>
      </c>
      <c r="AM41">
        <v>0</v>
      </c>
      <c r="AN41">
        <v>0.71891000000000005</v>
      </c>
      <c r="AO41">
        <v>16.170000000000002</v>
      </c>
      <c r="AP41">
        <v>11.529</v>
      </c>
      <c r="AQ41">
        <v>0</v>
      </c>
      <c r="AR41">
        <v>52.991999999999997</v>
      </c>
      <c r="AS41">
        <v>24.617159999999998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61.455570999999992</v>
      </c>
      <c r="BA41">
        <f t="shared" si="1"/>
        <v>1545.4733559999997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0.672705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1.97</v>
      </c>
      <c r="BP41">
        <v>2.16</v>
      </c>
      <c r="BQ41">
        <v>0</v>
      </c>
      <c r="BR41">
        <v>0</v>
      </c>
      <c r="BS41">
        <v>1.64</v>
      </c>
      <c r="BT41">
        <v>0</v>
      </c>
      <c r="BU41">
        <v>2.62351</v>
      </c>
      <c r="BV41">
        <v>1.3481259999999999</v>
      </c>
      <c r="BW41">
        <v>0</v>
      </c>
      <c r="BX41">
        <v>4.2765000000000004</v>
      </c>
      <c r="BY41">
        <v>0.2</v>
      </c>
      <c r="BZ41">
        <v>0</v>
      </c>
      <c r="CA41">
        <v>0</v>
      </c>
      <c r="CB41">
        <v>1.28</v>
      </c>
      <c r="CC41">
        <v>0.84</v>
      </c>
      <c r="CD41">
        <v>1.73</v>
      </c>
      <c r="CE41">
        <v>1.45</v>
      </c>
      <c r="CF41">
        <v>0.08</v>
      </c>
      <c r="CG41">
        <v>3.65</v>
      </c>
      <c r="CH41">
        <v>0.12920000000000001</v>
      </c>
      <c r="CI41">
        <v>7.75</v>
      </c>
      <c r="CJ41">
        <v>1.86</v>
      </c>
      <c r="CK41">
        <v>1.73</v>
      </c>
      <c r="CL41">
        <v>5.3385749999999996</v>
      </c>
      <c r="CM41">
        <v>1.849688</v>
      </c>
      <c r="CN41">
        <v>0</v>
      </c>
      <c r="CO41">
        <v>2.91</v>
      </c>
      <c r="CP41">
        <v>0</v>
      </c>
      <c r="CQ41">
        <v>2.24878</v>
      </c>
      <c r="CR41">
        <v>3.4</v>
      </c>
      <c r="CS41">
        <v>2.4182000000000001</v>
      </c>
      <c r="CT41">
        <v>1.9268540000000001</v>
      </c>
      <c r="CU41">
        <v>1.943438</v>
      </c>
      <c r="CV41">
        <v>2.69625</v>
      </c>
      <c r="CW41">
        <v>1.333745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61.455570999999992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218.11758599999999</v>
      </c>
      <c r="L42">
        <v>0</v>
      </c>
      <c r="M42">
        <v>76.167400000000001</v>
      </c>
      <c r="N42">
        <v>94.413799999999995</v>
      </c>
      <c r="O42">
        <v>126.47812500000001</v>
      </c>
      <c r="P42">
        <v>139.31129999999999</v>
      </c>
      <c r="Q42">
        <v>0</v>
      </c>
      <c r="R42">
        <v>22.287001</v>
      </c>
      <c r="S42">
        <v>14.005303</v>
      </c>
      <c r="T42">
        <v>0</v>
      </c>
      <c r="U42">
        <v>348.97500000000002</v>
      </c>
      <c r="V42">
        <v>0</v>
      </c>
      <c r="W42">
        <v>27.2089</v>
      </c>
      <c r="X42">
        <v>97.160799999999995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9.3218999999999994</v>
      </c>
      <c r="AE42">
        <v>31.512</v>
      </c>
      <c r="AF42">
        <v>6.5454999999999997</v>
      </c>
      <c r="AG42">
        <v>41.943600000000004</v>
      </c>
      <c r="AH42">
        <v>23.884899999999998</v>
      </c>
      <c r="AI42">
        <v>3.2574999999999998</v>
      </c>
      <c r="AJ42">
        <v>0</v>
      </c>
      <c r="AK42">
        <v>52.609499999999997</v>
      </c>
      <c r="AL42">
        <v>23.24</v>
      </c>
      <c r="AM42">
        <v>0</v>
      </c>
      <c r="AN42">
        <v>0.71891000000000005</v>
      </c>
      <c r="AO42">
        <v>16.170000000000002</v>
      </c>
      <c r="AP42">
        <v>11.529</v>
      </c>
      <c r="AQ42">
        <v>0</v>
      </c>
      <c r="AR42">
        <v>6.6239999999999997</v>
      </c>
      <c r="AS42">
        <v>24.617159999999998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61.485570999999993</v>
      </c>
      <c r="BA42">
        <f t="shared" si="1"/>
        <v>1499.1353559999998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0.672705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1.97</v>
      </c>
      <c r="BP42">
        <v>2.16</v>
      </c>
      <c r="BQ42">
        <v>0</v>
      </c>
      <c r="BR42">
        <v>0</v>
      </c>
      <c r="BS42">
        <v>1.64</v>
      </c>
      <c r="BT42">
        <v>0</v>
      </c>
      <c r="BU42">
        <v>2.62351</v>
      </c>
      <c r="BV42">
        <v>1.3481259999999999</v>
      </c>
      <c r="BW42">
        <v>0</v>
      </c>
      <c r="BX42">
        <v>4.2765000000000004</v>
      </c>
      <c r="BY42">
        <v>0.2</v>
      </c>
      <c r="BZ42">
        <v>0</v>
      </c>
      <c r="CA42">
        <v>0</v>
      </c>
      <c r="CB42">
        <v>1.28</v>
      </c>
      <c r="CC42">
        <v>0.85</v>
      </c>
      <c r="CD42">
        <v>1.75</v>
      </c>
      <c r="CE42">
        <v>1.45</v>
      </c>
      <c r="CF42">
        <v>0.08</v>
      </c>
      <c r="CG42">
        <v>3.65</v>
      </c>
      <c r="CH42">
        <v>0.12920000000000001</v>
      </c>
      <c r="CI42">
        <v>7.75</v>
      </c>
      <c r="CJ42">
        <v>1.86</v>
      </c>
      <c r="CK42">
        <v>1.73</v>
      </c>
      <c r="CL42">
        <v>5.3385749999999996</v>
      </c>
      <c r="CM42">
        <v>1.849688</v>
      </c>
      <c r="CN42">
        <v>0</v>
      </c>
      <c r="CO42">
        <v>2.91</v>
      </c>
      <c r="CP42">
        <v>0</v>
      </c>
      <c r="CQ42">
        <v>2.24878</v>
      </c>
      <c r="CR42">
        <v>3.4</v>
      </c>
      <c r="CS42">
        <v>2.4182000000000001</v>
      </c>
      <c r="CT42">
        <v>1.9268540000000001</v>
      </c>
      <c r="CU42">
        <v>1.943438</v>
      </c>
      <c r="CV42">
        <v>2.69625</v>
      </c>
      <c r="CW42">
        <v>1.333745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61.485570999999993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218.11758599999999</v>
      </c>
      <c r="L43">
        <v>0</v>
      </c>
      <c r="M43">
        <v>76.167400000000001</v>
      </c>
      <c r="N43">
        <v>94.413799999999995</v>
      </c>
      <c r="O43">
        <v>126.47812500000001</v>
      </c>
      <c r="P43">
        <v>139.31129999999999</v>
      </c>
      <c r="Q43">
        <v>0</v>
      </c>
      <c r="R43">
        <v>22.287001</v>
      </c>
      <c r="S43">
        <v>14.005303</v>
      </c>
      <c r="T43">
        <v>0</v>
      </c>
      <c r="U43">
        <v>348.97500000000002</v>
      </c>
      <c r="V43">
        <v>0</v>
      </c>
      <c r="W43">
        <v>27.2089</v>
      </c>
      <c r="X43">
        <v>97.160799999999995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9.3218999999999994</v>
      </c>
      <c r="AE43">
        <v>31.512</v>
      </c>
      <c r="AF43">
        <v>6.5454999999999997</v>
      </c>
      <c r="AG43">
        <v>41.943600000000004</v>
      </c>
      <c r="AH43">
        <v>23.884899999999998</v>
      </c>
      <c r="AI43">
        <v>0</v>
      </c>
      <c r="AJ43">
        <v>0</v>
      </c>
      <c r="AK43">
        <v>52.609499999999997</v>
      </c>
      <c r="AL43">
        <v>23.24</v>
      </c>
      <c r="AM43">
        <v>0</v>
      </c>
      <c r="AN43">
        <v>0.71891000000000005</v>
      </c>
      <c r="AO43">
        <v>16.170000000000002</v>
      </c>
      <c r="AP43">
        <v>11.529</v>
      </c>
      <c r="AQ43">
        <v>0</v>
      </c>
      <c r="AR43">
        <v>3.3119999999999998</v>
      </c>
      <c r="AS43">
        <v>24.617159999999998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61.505570999999989</v>
      </c>
      <c r="BA43">
        <f t="shared" si="1"/>
        <v>1492.5858559999997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0.672705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1.97</v>
      </c>
      <c r="BP43">
        <v>2.16</v>
      </c>
      <c r="BQ43">
        <v>0</v>
      </c>
      <c r="BR43">
        <v>0</v>
      </c>
      <c r="BS43">
        <v>1.64</v>
      </c>
      <c r="BT43">
        <v>0</v>
      </c>
      <c r="BU43">
        <v>2.62351</v>
      </c>
      <c r="BV43">
        <v>1.3481259999999999</v>
      </c>
      <c r="BW43">
        <v>0</v>
      </c>
      <c r="BX43">
        <v>4.2765000000000004</v>
      </c>
      <c r="BY43">
        <v>0.2</v>
      </c>
      <c r="BZ43">
        <v>0</v>
      </c>
      <c r="CA43">
        <v>0</v>
      </c>
      <c r="CB43">
        <v>1.29</v>
      </c>
      <c r="CC43">
        <v>0.86</v>
      </c>
      <c r="CD43">
        <v>1.75</v>
      </c>
      <c r="CE43">
        <v>1.45</v>
      </c>
      <c r="CF43">
        <v>0.08</v>
      </c>
      <c r="CG43">
        <v>3.65</v>
      </c>
      <c r="CH43">
        <v>0.12920000000000001</v>
      </c>
      <c r="CI43">
        <v>7.75</v>
      </c>
      <c r="CJ43">
        <v>1.86</v>
      </c>
      <c r="CK43">
        <v>1.73</v>
      </c>
      <c r="CL43">
        <v>5.3385749999999996</v>
      </c>
      <c r="CM43">
        <v>1.849688</v>
      </c>
      <c r="CN43">
        <v>0</v>
      </c>
      <c r="CO43">
        <v>2.91</v>
      </c>
      <c r="CP43">
        <v>0</v>
      </c>
      <c r="CQ43">
        <v>2.24878</v>
      </c>
      <c r="CR43">
        <v>3.4</v>
      </c>
      <c r="CS43">
        <v>2.4182000000000001</v>
      </c>
      <c r="CT43">
        <v>1.9268540000000001</v>
      </c>
      <c r="CU43">
        <v>1.943438</v>
      </c>
      <c r="CV43">
        <v>2.69625</v>
      </c>
      <c r="CW43">
        <v>1.333745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61.505570999999989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218.11758599999999</v>
      </c>
      <c r="L44">
        <v>0</v>
      </c>
      <c r="M44">
        <v>76.167400000000001</v>
      </c>
      <c r="N44">
        <v>94.413799999999995</v>
      </c>
      <c r="O44">
        <v>126.47812500000001</v>
      </c>
      <c r="P44">
        <v>139.31129999999999</v>
      </c>
      <c r="Q44">
        <v>0</v>
      </c>
      <c r="R44">
        <v>22.287001</v>
      </c>
      <c r="S44">
        <v>14.005303</v>
      </c>
      <c r="T44">
        <v>0</v>
      </c>
      <c r="U44">
        <v>348.97500000000002</v>
      </c>
      <c r="V44">
        <v>0</v>
      </c>
      <c r="W44">
        <v>27.2089</v>
      </c>
      <c r="X44">
        <v>97.160799999999995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9.3218999999999994</v>
      </c>
      <c r="AE44">
        <v>16.864172</v>
      </c>
      <c r="AF44">
        <v>6.5454999999999997</v>
      </c>
      <c r="AG44">
        <v>41.943600000000004</v>
      </c>
      <c r="AH44">
        <v>23.884899999999998</v>
      </c>
      <c r="AI44">
        <v>0</v>
      </c>
      <c r="AJ44">
        <v>0</v>
      </c>
      <c r="AK44">
        <v>52.609499999999997</v>
      </c>
      <c r="AL44">
        <v>23.24</v>
      </c>
      <c r="AM44">
        <v>0</v>
      </c>
      <c r="AN44">
        <v>0.71891000000000005</v>
      </c>
      <c r="AO44">
        <v>16.170000000000002</v>
      </c>
      <c r="AP44">
        <v>11.529</v>
      </c>
      <c r="AQ44">
        <v>0</v>
      </c>
      <c r="AR44">
        <v>3.3119999999999998</v>
      </c>
      <c r="AS44">
        <v>24.617159999999998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61.555570999999986</v>
      </c>
      <c r="BA44">
        <f t="shared" si="1"/>
        <v>1477.9880279999998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0.672705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1.97</v>
      </c>
      <c r="BP44">
        <v>2.16</v>
      </c>
      <c r="BQ44">
        <v>0</v>
      </c>
      <c r="BR44">
        <v>0</v>
      </c>
      <c r="BS44">
        <v>1.64</v>
      </c>
      <c r="BT44">
        <v>0</v>
      </c>
      <c r="BU44">
        <v>2.62351</v>
      </c>
      <c r="BV44">
        <v>1.3481259999999999</v>
      </c>
      <c r="BW44">
        <v>0</v>
      </c>
      <c r="BX44">
        <v>4.2765000000000004</v>
      </c>
      <c r="BY44">
        <v>0.22</v>
      </c>
      <c r="BZ44">
        <v>0</v>
      </c>
      <c r="CA44">
        <v>0</v>
      </c>
      <c r="CB44">
        <v>1.29</v>
      </c>
      <c r="CC44">
        <v>0.85</v>
      </c>
      <c r="CD44">
        <v>1.79</v>
      </c>
      <c r="CE44">
        <v>1.45</v>
      </c>
      <c r="CF44">
        <v>0.08</v>
      </c>
      <c r="CG44">
        <v>3.65</v>
      </c>
      <c r="CH44">
        <v>0.12920000000000001</v>
      </c>
      <c r="CI44">
        <v>7.75</v>
      </c>
      <c r="CJ44">
        <v>1.86</v>
      </c>
      <c r="CK44">
        <v>1.73</v>
      </c>
      <c r="CL44">
        <v>5.3385749999999996</v>
      </c>
      <c r="CM44">
        <v>1.849688</v>
      </c>
      <c r="CN44">
        <v>0</v>
      </c>
      <c r="CO44">
        <v>2.91</v>
      </c>
      <c r="CP44">
        <v>0</v>
      </c>
      <c r="CQ44">
        <v>2.24878</v>
      </c>
      <c r="CR44">
        <v>3.4</v>
      </c>
      <c r="CS44">
        <v>2.4182000000000001</v>
      </c>
      <c r="CT44">
        <v>1.9268540000000001</v>
      </c>
      <c r="CU44">
        <v>1.943438</v>
      </c>
      <c r="CV44">
        <v>2.69625</v>
      </c>
      <c r="CW44">
        <v>1.333745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61.555570999999986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218.11758599999999</v>
      </c>
      <c r="L45">
        <v>0</v>
      </c>
      <c r="M45">
        <v>76.167400000000001</v>
      </c>
      <c r="N45">
        <v>94.413799999999995</v>
      </c>
      <c r="O45">
        <v>126.47812500000001</v>
      </c>
      <c r="P45">
        <v>139.31129999999999</v>
      </c>
      <c r="Q45">
        <v>0</v>
      </c>
      <c r="R45">
        <v>22.287001</v>
      </c>
      <c r="S45">
        <v>14.005303</v>
      </c>
      <c r="T45">
        <v>0</v>
      </c>
      <c r="U45">
        <v>348.97500000000002</v>
      </c>
      <c r="V45">
        <v>0</v>
      </c>
      <c r="W45">
        <v>11.83</v>
      </c>
      <c r="X45">
        <v>47.37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18.643799999999999</v>
      </c>
      <c r="AE45">
        <v>0</v>
      </c>
      <c r="AF45">
        <v>6.5454999999999997</v>
      </c>
      <c r="AG45">
        <v>41.943600000000004</v>
      </c>
      <c r="AH45">
        <v>23.884899999999998</v>
      </c>
      <c r="AI45">
        <v>0</v>
      </c>
      <c r="AJ45">
        <v>0</v>
      </c>
      <c r="AK45">
        <v>52.609499999999997</v>
      </c>
      <c r="AL45">
        <v>23.24</v>
      </c>
      <c r="AM45">
        <v>0</v>
      </c>
      <c r="AN45">
        <v>0.71891000000000005</v>
      </c>
      <c r="AO45">
        <v>16.170000000000002</v>
      </c>
      <c r="AP45">
        <v>11.529</v>
      </c>
      <c r="AQ45">
        <v>0</v>
      </c>
      <c r="AR45">
        <v>3.3119999999999998</v>
      </c>
      <c r="AS45">
        <v>24.617159999999998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61.565570999999991</v>
      </c>
      <c r="BA45">
        <f t="shared" si="1"/>
        <v>1405.2860559999999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0.672705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1.97</v>
      </c>
      <c r="BP45">
        <v>2.16</v>
      </c>
      <c r="BQ45">
        <v>0</v>
      </c>
      <c r="BR45">
        <v>0</v>
      </c>
      <c r="BS45">
        <v>1.64</v>
      </c>
      <c r="BT45">
        <v>0</v>
      </c>
      <c r="BU45">
        <v>2.62351</v>
      </c>
      <c r="BV45">
        <v>1.3481259999999999</v>
      </c>
      <c r="BW45">
        <v>0</v>
      </c>
      <c r="BX45">
        <v>4.2765000000000004</v>
      </c>
      <c r="BY45">
        <v>0.23</v>
      </c>
      <c r="BZ45">
        <v>0</v>
      </c>
      <c r="CA45">
        <v>0</v>
      </c>
      <c r="CB45">
        <v>1.29</v>
      </c>
      <c r="CC45">
        <v>0.85</v>
      </c>
      <c r="CD45">
        <v>1.79</v>
      </c>
      <c r="CE45">
        <v>1.45</v>
      </c>
      <c r="CF45">
        <v>0.08</v>
      </c>
      <c r="CG45">
        <v>3.65</v>
      </c>
      <c r="CH45">
        <v>0.12920000000000001</v>
      </c>
      <c r="CI45">
        <v>7.75</v>
      </c>
      <c r="CJ45">
        <v>1.86</v>
      </c>
      <c r="CK45">
        <v>1.73</v>
      </c>
      <c r="CL45">
        <v>5.3385749999999996</v>
      </c>
      <c r="CM45">
        <v>1.849688</v>
      </c>
      <c r="CN45">
        <v>0</v>
      </c>
      <c r="CO45">
        <v>2.91</v>
      </c>
      <c r="CP45">
        <v>0</v>
      </c>
      <c r="CQ45">
        <v>2.24878</v>
      </c>
      <c r="CR45">
        <v>3.4</v>
      </c>
      <c r="CS45">
        <v>2.4182000000000001</v>
      </c>
      <c r="CT45">
        <v>1.9268540000000001</v>
      </c>
      <c r="CU45">
        <v>1.943438</v>
      </c>
      <c r="CV45">
        <v>2.69625</v>
      </c>
      <c r="CW45">
        <v>1.333745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61.565570999999991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218.11758599999999</v>
      </c>
      <c r="L46">
        <v>0</v>
      </c>
      <c r="M46">
        <v>76.167400000000001</v>
      </c>
      <c r="N46">
        <v>94.413799999999995</v>
      </c>
      <c r="O46">
        <v>126.47812500000001</v>
      </c>
      <c r="P46">
        <v>139.31129999999999</v>
      </c>
      <c r="Q46">
        <v>0</v>
      </c>
      <c r="R46">
        <v>22.287001</v>
      </c>
      <c r="S46">
        <v>14.005303</v>
      </c>
      <c r="T46">
        <v>0</v>
      </c>
      <c r="U46">
        <v>348.97500000000002</v>
      </c>
      <c r="V46">
        <v>0</v>
      </c>
      <c r="W46">
        <v>11.83</v>
      </c>
      <c r="X46">
        <v>47.37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18.643799999999999</v>
      </c>
      <c r="AE46">
        <v>0</v>
      </c>
      <c r="AF46">
        <v>6.5454999999999997</v>
      </c>
      <c r="AG46">
        <v>41.943600000000004</v>
      </c>
      <c r="AH46">
        <v>23.884899999999998</v>
      </c>
      <c r="AI46">
        <v>0</v>
      </c>
      <c r="AJ46">
        <v>0</v>
      </c>
      <c r="AK46">
        <v>52.609499999999997</v>
      </c>
      <c r="AL46">
        <v>23.24</v>
      </c>
      <c r="AM46">
        <v>0</v>
      </c>
      <c r="AN46">
        <v>0.71891000000000005</v>
      </c>
      <c r="AO46">
        <v>16.170000000000002</v>
      </c>
      <c r="AP46">
        <v>11.529</v>
      </c>
      <c r="AQ46">
        <v>0</v>
      </c>
      <c r="AR46">
        <v>3.3119999999999998</v>
      </c>
      <c r="AS46">
        <v>24.617159999999998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61.565570999999991</v>
      </c>
      <c r="BA46">
        <f t="shared" si="1"/>
        <v>1405.2860559999999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0.672705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1.97</v>
      </c>
      <c r="BP46">
        <v>2.16</v>
      </c>
      <c r="BQ46">
        <v>0</v>
      </c>
      <c r="BR46">
        <v>0</v>
      </c>
      <c r="BS46">
        <v>1.64</v>
      </c>
      <c r="BT46">
        <v>0</v>
      </c>
      <c r="BU46">
        <v>2.62351</v>
      </c>
      <c r="BV46">
        <v>1.3481259999999999</v>
      </c>
      <c r="BW46">
        <v>0</v>
      </c>
      <c r="BX46">
        <v>4.2765000000000004</v>
      </c>
      <c r="BY46">
        <v>0.23</v>
      </c>
      <c r="BZ46">
        <v>0</v>
      </c>
      <c r="CA46">
        <v>0</v>
      </c>
      <c r="CB46">
        <v>1.29</v>
      </c>
      <c r="CC46">
        <v>0.85</v>
      </c>
      <c r="CD46">
        <v>1.79</v>
      </c>
      <c r="CE46">
        <v>1.45</v>
      </c>
      <c r="CF46">
        <v>0.08</v>
      </c>
      <c r="CG46">
        <v>3.65</v>
      </c>
      <c r="CH46">
        <v>0.12920000000000001</v>
      </c>
      <c r="CI46">
        <v>7.75</v>
      </c>
      <c r="CJ46">
        <v>1.86</v>
      </c>
      <c r="CK46">
        <v>1.73</v>
      </c>
      <c r="CL46">
        <v>5.3385749999999996</v>
      </c>
      <c r="CM46">
        <v>1.849688</v>
      </c>
      <c r="CN46">
        <v>0</v>
      </c>
      <c r="CO46">
        <v>2.91</v>
      </c>
      <c r="CP46">
        <v>0</v>
      </c>
      <c r="CQ46">
        <v>2.24878</v>
      </c>
      <c r="CR46">
        <v>3.4</v>
      </c>
      <c r="CS46">
        <v>2.4182000000000001</v>
      </c>
      <c r="CT46">
        <v>1.9268540000000001</v>
      </c>
      <c r="CU46">
        <v>1.943438</v>
      </c>
      <c r="CV46">
        <v>2.69625</v>
      </c>
      <c r="CW46">
        <v>1.333745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61.565570999999991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218.11758599999999</v>
      </c>
      <c r="L47">
        <v>0</v>
      </c>
      <c r="M47">
        <v>76.167400000000001</v>
      </c>
      <c r="N47">
        <v>94.413799999999995</v>
      </c>
      <c r="O47">
        <v>126.47812500000001</v>
      </c>
      <c r="P47">
        <v>139.31129999999999</v>
      </c>
      <c r="Q47">
        <v>0</v>
      </c>
      <c r="R47">
        <v>22.287001</v>
      </c>
      <c r="S47">
        <v>14.005303</v>
      </c>
      <c r="T47">
        <v>0</v>
      </c>
      <c r="U47">
        <v>348.97500000000002</v>
      </c>
      <c r="V47">
        <v>0</v>
      </c>
      <c r="W47">
        <v>11.83</v>
      </c>
      <c r="X47">
        <v>47.37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18.643799999999999</v>
      </c>
      <c r="AE47">
        <v>0</v>
      </c>
      <c r="AF47">
        <v>6.5454999999999997</v>
      </c>
      <c r="AG47">
        <v>41.943600000000004</v>
      </c>
      <c r="AH47">
        <v>23.884899999999998</v>
      </c>
      <c r="AI47">
        <v>0</v>
      </c>
      <c r="AJ47">
        <v>0</v>
      </c>
      <c r="AK47">
        <v>52.609499999999997</v>
      </c>
      <c r="AL47">
        <v>23.24</v>
      </c>
      <c r="AM47">
        <v>0</v>
      </c>
      <c r="AN47">
        <v>0.71891000000000005</v>
      </c>
      <c r="AO47">
        <v>16.170000000000002</v>
      </c>
      <c r="AP47">
        <v>11.529</v>
      </c>
      <c r="AQ47">
        <v>0</v>
      </c>
      <c r="AR47">
        <v>3.3119999999999998</v>
      </c>
      <c r="AS47">
        <v>10.492559999999999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59.786045999999985</v>
      </c>
      <c r="BA47">
        <f t="shared" si="1"/>
        <v>1389.3819309999997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0.672705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1.97</v>
      </c>
      <c r="BP47">
        <v>2.16</v>
      </c>
      <c r="BQ47">
        <v>0</v>
      </c>
      <c r="BR47">
        <v>0</v>
      </c>
      <c r="BS47">
        <v>1.64</v>
      </c>
      <c r="BT47">
        <v>0</v>
      </c>
      <c r="BU47">
        <v>2.62351</v>
      </c>
      <c r="BV47">
        <v>1.3481259999999999</v>
      </c>
      <c r="BW47">
        <v>0</v>
      </c>
      <c r="BX47">
        <v>4.2765000000000004</v>
      </c>
      <c r="BY47">
        <v>0.23</v>
      </c>
      <c r="BZ47">
        <v>0</v>
      </c>
      <c r="CA47">
        <v>0</v>
      </c>
      <c r="CB47">
        <v>1.29</v>
      </c>
      <c r="CC47">
        <v>0.85</v>
      </c>
      <c r="CD47">
        <v>1.79</v>
      </c>
      <c r="CE47">
        <v>1.45</v>
      </c>
      <c r="CF47">
        <v>0.08</v>
      </c>
      <c r="CG47">
        <v>3.65</v>
      </c>
      <c r="CH47">
        <v>0.12920000000000001</v>
      </c>
      <c r="CI47">
        <v>7.75</v>
      </c>
      <c r="CJ47">
        <v>1.86</v>
      </c>
      <c r="CK47">
        <v>1.73</v>
      </c>
      <c r="CL47">
        <v>3.55905</v>
      </c>
      <c r="CM47">
        <v>1.849688</v>
      </c>
      <c r="CN47">
        <v>0</v>
      </c>
      <c r="CO47">
        <v>2.91</v>
      </c>
      <c r="CP47">
        <v>0</v>
      </c>
      <c r="CQ47">
        <v>2.24878</v>
      </c>
      <c r="CR47">
        <v>3.4</v>
      </c>
      <c r="CS47">
        <v>2.4182000000000001</v>
      </c>
      <c r="CT47">
        <v>1.9268540000000001</v>
      </c>
      <c r="CU47">
        <v>1.943438</v>
      </c>
      <c r="CV47">
        <v>2.69625</v>
      </c>
      <c r="CW47">
        <v>1.333745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59.786045999999985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218.11758599999999</v>
      </c>
      <c r="L48">
        <v>0</v>
      </c>
      <c r="M48">
        <v>76.167400000000001</v>
      </c>
      <c r="N48">
        <v>94.413799999999995</v>
      </c>
      <c r="O48">
        <v>126.47812500000001</v>
      </c>
      <c r="P48">
        <v>139.31129999999999</v>
      </c>
      <c r="Q48">
        <v>0</v>
      </c>
      <c r="R48">
        <v>22.287001</v>
      </c>
      <c r="S48">
        <v>14.005303</v>
      </c>
      <c r="T48">
        <v>0</v>
      </c>
      <c r="U48">
        <v>348.97500000000002</v>
      </c>
      <c r="V48">
        <v>0</v>
      </c>
      <c r="W48">
        <v>11.83</v>
      </c>
      <c r="X48">
        <v>47.37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18.643799999999999</v>
      </c>
      <c r="AE48">
        <v>0</v>
      </c>
      <c r="AF48">
        <v>6.5454999999999997</v>
      </c>
      <c r="AG48">
        <v>41.943600000000004</v>
      </c>
      <c r="AH48">
        <v>23.884899999999998</v>
      </c>
      <c r="AI48">
        <v>0</v>
      </c>
      <c r="AJ48">
        <v>0</v>
      </c>
      <c r="AK48">
        <v>52.609499999999997</v>
      </c>
      <c r="AL48">
        <v>23.24</v>
      </c>
      <c r="AM48">
        <v>0</v>
      </c>
      <c r="AN48">
        <v>0.71891000000000005</v>
      </c>
      <c r="AO48">
        <v>16.170000000000002</v>
      </c>
      <c r="AP48">
        <v>11.529</v>
      </c>
      <c r="AQ48">
        <v>0</v>
      </c>
      <c r="AR48">
        <v>3.3119999999999998</v>
      </c>
      <c r="AS48">
        <v>10.492559999999999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59.786045999999985</v>
      </c>
      <c r="BA48">
        <f t="shared" si="1"/>
        <v>1389.3819309999997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0.672705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1.97</v>
      </c>
      <c r="BP48">
        <v>2.16</v>
      </c>
      <c r="BQ48">
        <v>0</v>
      </c>
      <c r="BR48">
        <v>0</v>
      </c>
      <c r="BS48">
        <v>1.64</v>
      </c>
      <c r="BT48">
        <v>0</v>
      </c>
      <c r="BU48">
        <v>2.62351</v>
      </c>
      <c r="BV48">
        <v>1.3481259999999999</v>
      </c>
      <c r="BW48">
        <v>0</v>
      </c>
      <c r="BX48">
        <v>4.2765000000000004</v>
      </c>
      <c r="BY48">
        <v>0.23</v>
      </c>
      <c r="BZ48">
        <v>0</v>
      </c>
      <c r="CA48">
        <v>0</v>
      </c>
      <c r="CB48">
        <v>1.29</v>
      </c>
      <c r="CC48">
        <v>0.85</v>
      </c>
      <c r="CD48">
        <v>1.79</v>
      </c>
      <c r="CE48">
        <v>1.45</v>
      </c>
      <c r="CF48">
        <v>0.08</v>
      </c>
      <c r="CG48">
        <v>3.65</v>
      </c>
      <c r="CH48">
        <v>0.12920000000000001</v>
      </c>
      <c r="CI48">
        <v>7.75</v>
      </c>
      <c r="CJ48">
        <v>1.86</v>
      </c>
      <c r="CK48">
        <v>1.73</v>
      </c>
      <c r="CL48">
        <v>3.55905</v>
      </c>
      <c r="CM48">
        <v>1.849688</v>
      </c>
      <c r="CN48">
        <v>0</v>
      </c>
      <c r="CO48">
        <v>2.91</v>
      </c>
      <c r="CP48">
        <v>0</v>
      </c>
      <c r="CQ48">
        <v>2.24878</v>
      </c>
      <c r="CR48">
        <v>3.4</v>
      </c>
      <c r="CS48">
        <v>2.4182000000000001</v>
      </c>
      <c r="CT48">
        <v>1.9268540000000001</v>
      </c>
      <c r="CU48">
        <v>1.943438</v>
      </c>
      <c r="CV48">
        <v>2.69625</v>
      </c>
      <c r="CW48">
        <v>1.333745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59.786045999999985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218.11758599999999</v>
      </c>
      <c r="L49">
        <v>0</v>
      </c>
      <c r="M49">
        <v>76.167400000000001</v>
      </c>
      <c r="N49">
        <v>94.413799999999995</v>
      </c>
      <c r="O49">
        <v>126.47812500000001</v>
      </c>
      <c r="P49">
        <v>139.31129999999999</v>
      </c>
      <c r="Q49">
        <v>0</v>
      </c>
      <c r="R49">
        <v>22.450726</v>
      </c>
      <c r="S49">
        <v>14.073074999999999</v>
      </c>
      <c r="T49">
        <v>0</v>
      </c>
      <c r="U49">
        <v>348.97500000000002</v>
      </c>
      <c r="V49">
        <v>0</v>
      </c>
      <c r="W49">
        <v>11.83</v>
      </c>
      <c r="X49">
        <v>47.37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18.643799999999999</v>
      </c>
      <c r="AE49">
        <v>0</v>
      </c>
      <c r="AF49">
        <v>6.5454999999999997</v>
      </c>
      <c r="AG49">
        <v>41.943600000000004</v>
      </c>
      <c r="AH49">
        <v>23.884899999999998</v>
      </c>
      <c r="AI49">
        <v>0</v>
      </c>
      <c r="AJ49">
        <v>0</v>
      </c>
      <c r="AK49">
        <v>52.609499999999997</v>
      </c>
      <c r="AL49">
        <v>23.24</v>
      </c>
      <c r="AM49">
        <v>0</v>
      </c>
      <c r="AN49">
        <v>0.71891000000000005</v>
      </c>
      <c r="AO49">
        <v>16.170000000000002</v>
      </c>
      <c r="AP49">
        <v>11.529</v>
      </c>
      <c r="AQ49">
        <v>0</v>
      </c>
      <c r="AR49">
        <v>3.3119999999999998</v>
      </c>
      <c r="AS49">
        <v>10.492559999999999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59.79604599999999</v>
      </c>
      <c r="BA49">
        <f t="shared" si="1"/>
        <v>1389.6234279999996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0.672705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1.97</v>
      </c>
      <c r="BP49">
        <v>2.16</v>
      </c>
      <c r="BQ49">
        <v>0</v>
      </c>
      <c r="BR49">
        <v>0</v>
      </c>
      <c r="BS49">
        <v>1.64</v>
      </c>
      <c r="BT49">
        <v>0</v>
      </c>
      <c r="BU49">
        <v>2.62351</v>
      </c>
      <c r="BV49">
        <v>1.3481259999999999</v>
      </c>
      <c r="BW49">
        <v>0</v>
      </c>
      <c r="BX49">
        <v>4.2765000000000004</v>
      </c>
      <c r="BY49">
        <v>0.23</v>
      </c>
      <c r="BZ49">
        <v>0</v>
      </c>
      <c r="CA49">
        <v>0</v>
      </c>
      <c r="CB49">
        <v>1.28</v>
      </c>
      <c r="CC49">
        <v>0.85</v>
      </c>
      <c r="CD49">
        <v>1.79</v>
      </c>
      <c r="CE49">
        <v>1.45</v>
      </c>
      <c r="CF49">
        <v>0.1</v>
      </c>
      <c r="CG49">
        <v>3.65</v>
      </c>
      <c r="CH49">
        <v>0.12920000000000001</v>
      </c>
      <c r="CI49">
        <v>7.75</v>
      </c>
      <c r="CJ49">
        <v>1.86</v>
      </c>
      <c r="CK49">
        <v>1.73</v>
      </c>
      <c r="CL49">
        <v>3.55905</v>
      </c>
      <c r="CM49">
        <v>1.849688</v>
      </c>
      <c r="CN49">
        <v>0</v>
      </c>
      <c r="CO49">
        <v>2.91</v>
      </c>
      <c r="CP49">
        <v>0</v>
      </c>
      <c r="CQ49">
        <v>2.24878</v>
      </c>
      <c r="CR49">
        <v>3.4</v>
      </c>
      <c r="CS49">
        <v>2.4182000000000001</v>
      </c>
      <c r="CT49">
        <v>1.9268540000000001</v>
      </c>
      <c r="CU49">
        <v>1.943438</v>
      </c>
      <c r="CV49">
        <v>2.69625</v>
      </c>
      <c r="CW49">
        <v>1.333745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59.79604599999999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218.11758599999999</v>
      </c>
      <c r="L50">
        <v>0</v>
      </c>
      <c r="M50">
        <v>76.167400000000001</v>
      </c>
      <c r="N50">
        <v>94.413799999999995</v>
      </c>
      <c r="O50">
        <v>126.47812500000001</v>
      </c>
      <c r="P50">
        <v>139.31129999999999</v>
      </c>
      <c r="Q50">
        <v>0</v>
      </c>
      <c r="R50">
        <v>22.450726</v>
      </c>
      <c r="S50">
        <v>14.073074999999999</v>
      </c>
      <c r="T50">
        <v>0</v>
      </c>
      <c r="U50">
        <v>348.97500000000002</v>
      </c>
      <c r="V50">
        <v>0</v>
      </c>
      <c r="W50">
        <v>11.83</v>
      </c>
      <c r="X50">
        <v>47.37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18.643799999999999</v>
      </c>
      <c r="AE50">
        <v>0</v>
      </c>
      <c r="AF50">
        <v>6.5454999999999997</v>
      </c>
      <c r="AG50">
        <v>41.943600000000004</v>
      </c>
      <c r="AH50">
        <v>23.884899999999998</v>
      </c>
      <c r="AI50">
        <v>0</v>
      </c>
      <c r="AJ50">
        <v>0</v>
      </c>
      <c r="AK50">
        <v>52.609499999999997</v>
      </c>
      <c r="AL50">
        <v>23.24</v>
      </c>
      <c r="AM50">
        <v>0</v>
      </c>
      <c r="AN50">
        <v>0.71891000000000005</v>
      </c>
      <c r="AO50">
        <v>16.170000000000002</v>
      </c>
      <c r="AP50">
        <v>11.529</v>
      </c>
      <c r="AQ50">
        <v>0</v>
      </c>
      <c r="AR50">
        <v>3.3119999999999998</v>
      </c>
      <c r="AS50">
        <v>10.492559999999999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59.79604599999999</v>
      </c>
      <c r="BA50">
        <f t="shared" si="1"/>
        <v>1389.6234279999996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0.672705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1.97</v>
      </c>
      <c r="BP50">
        <v>2.16</v>
      </c>
      <c r="BQ50">
        <v>0</v>
      </c>
      <c r="BR50">
        <v>0</v>
      </c>
      <c r="BS50">
        <v>1.64</v>
      </c>
      <c r="BT50">
        <v>0</v>
      </c>
      <c r="BU50">
        <v>2.62351</v>
      </c>
      <c r="BV50">
        <v>1.3481259999999999</v>
      </c>
      <c r="BW50">
        <v>0</v>
      </c>
      <c r="BX50">
        <v>4.2765000000000004</v>
      </c>
      <c r="BY50">
        <v>0.23</v>
      </c>
      <c r="BZ50">
        <v>0</v>
      </c>
      <c r="CA50">
        <v>0</v>
      </c>
      <c r="CB50">
        <v>1.28</v>
      </c>
      <c r="CC50">
        <v>0.85</v>
      </c>
      <c r="CD50">
        <v>1.79</v>
      </c>
      <c r="CE50">
        <v>1.45</v>
      </c>
      <c r="CF50">
        <v>0.1</v>
      </c>
      <c r="CG50">
        <v>3.65</v>
      </c>
      <c r="CH50">
        <v>0.12920000000000001</v>
      </c>
      <c r="CI50">
        <v>7.75</v>
      </c>
      <c r="CJ50">
        <v>1.86</v>
      </c>
      <c r="CK50">
        <v>1.73</v>
      </c>
      <c r="CL50">
        <v>3.55905</v>
      </c>
      <c r="CM50">
        <v>1.849688</v>
      </c>
      <c r="CN50">
        <v>0</v>
      </c>
      <c r="CO50">
        <v>2.91</v>
      </c>
      <c r="CP50">
        <v>0</v>
      </c>
      <c r="CQ50">
        <v>2.24878</v>
      </c>
      <c r="CR50">
        <v>3.4</v>
      </c>
      <c r="CS50">
        <v>2.4182000000000001</v>
      </c>
      <c r="CT50">
        <v>1.9268540000000001</v>
      </c>
      <c r="CU50">
        <v>1.943438</v>
      </c>
      <c r="CV50">
        <v>2.69625</v>
      </c>
      <c r="CW50">
        <v>1.333745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59.79604599999999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218.11758599999999</v>
      </c>
      <c r="L51">
        <v>0</v>
      </c>
      <c r="M51">
        <v>40.642453000000003</v>
      </c>
      <c r="N51">
        <v>46.024341999999997</v>
      </c>
      <c r="O51">
        <v>102.0979</v>
      </c>
      <c r="P51">
        <v>101.4682</v>
      </c>
      <c r="Q51">
        <v>0</v>
      </c>
      <c r="R51">
        <v>22.450726</v>
      </c>
      <c r="S51">
        <v>14.073074999999999</v>
      </c>
      <c r="T51">
        <v>0</v>
      </c>
      <c r="U51">
        <v>304.45716599999997</v>
      </c>
      <c r="V51">
        <v>0</v>
      </c>
      <c r="W51">
        <v>11.83</v>
      </c>
      <c r="X51">
        <v>47.37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18.643799999999999</v>
      </c>
      <c r="AE51">
        <v>0</v>
      </c>
      <c r="AF51">
        <v>6.5454999999999997</v>
      </c>
      <c r="AG51">
        <v>41.943600000000004</v>
      </c>
      <c r="AH51">
        <v>23.884899999999998</v>
      </c>
      <c r="AI51">
        <v>0</v>
      </c>
      <c r="AJ51">
        <v>0</v>
      </c>
      <c r="AK51">
        <v>52.609499999999997</v>
      </c>
      <c r="AL51">
        <v>23.24</v>
      </c>
      <c r="AM51">
        <v>0</v>
      </c>
      <c r="AN51">
        <v>0.71891000000000005</v>
      </c>
      <c r="AO51">
        <v>18.521999999999998</v>
      </c>
      <c r="AP51">
        <v>11.529</v>
      </c>
      <c r="AQ51">
        <v>0</v>
      </c>
      <c r="AR51">
        <v>3.3119999999999998</v>
      </c>
      <c r="AS51">
        <v>10.492559999999999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60.650995999999992</v>
      </c>
      <c r="BA51">
        <f t="shared" si="1"/>
        <v>1202.1748139999997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0.672705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1.97</v>
      </c>
      <c r="BP51">
        <v>2.16</v>
      </c>
      <c r="BQ51">
        <v>0</v>
      </c>
      <c r="BR51">
        <v>0</v>
      </c>
      <c r="BS51">
        <v>1.64</v>
      </c>
      <c r="BT51">
        <v>0</v>
      </c>
      <c r="BU51">
        <v>2.62351</v>
      </c>
      <c r="BV51">
        <v>1.3481259999999999</v>
      </c>
      <c r="BW51">
        <v>0</v>
      </c>
      <c r="BX51">
        <v>4.2765000000000004</v>
      </c>
      <c r="BY51">
        <v>0.23</v>
      </c>
      <c r="BZ51">
        <v>0</v>
      </c>
      <c r="CA51">
        <v>0</v>
      </c>
      <c r="CB51">
        <v>1.28</v>
      </c>
      <c r="CC51">
        <v>0.84</v>
      </c>
      <c r="CD51">
        <v>1.78</v>
      </c>
      <c r="CE51">
        <v>1.45</v>
      </c>
      <c r="CF51">
        <v>0.1</v>
      </c>
      <c r="CG51">
        <v>3.65</v>
      </c>
      <c r="CH51">
        <v>0.12920000000000001</v>
      </c>
      <c r="CI51">
        <v>7.75</v>
      </c>
      <c r="CJ51">
        <v>1.86</v>
      </c>
      <c r="CK51">
        <v>1.73</v>
      </c>
      <c r="CL51">
        <v>4.3140000000000001</v>
      </c>
      <c r="CM51">
        <v>1.849688</v>
      </c>
      <c r="CN51">
        <v>0</v>
      </c>
      <c r="CO51">
        <v>2.91</v>
      </c>
      <c r="CP51">
        <v>0</v>
      </c>
      <c r="CQ51">
        <v>2.24878</v>
      </c>
      <c r="CR51">
        <v>3.52</v>
      </c>
      <c r="CS51">
        <v>2.4182000000000001</v>
      </c>
      <c r="CT51">
        <v>1.9268540000000001</v>
      </c>
      <c r="CU51">
        <v>1.943438</v>
      </c>
      <c r="CV51">
        <v>2.69625</v>
      </c>
      <c r="CW51">
        <v>1.333745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60.650995999999992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218.11758599999999</v>
      </c>
      <c r="L52">
        <v>0</v>
      </c>
      <c r="M52">
        <v>40.642453000000003</v>
      </c>
      <c r="N52">
        <v>46.024341999999997</v>
      </c>
      <c r="O52">
        <v>102.0979</v>
      </c>
      <c r="P52">
        <v>101.4682</v>
      </c>
      <c r="Q52">
        <v>0</v>
      </c>
      <c r="R52">
        <v>22.450726</v>
      </c>
      <c r="S52">
        <v>14.073074999999999</v>
      </c>
      <c r="T52">
        <v>0</v>
      </c>
      <c r="U52">
        <v>262.74766799999998</v>
      </c>
      <c r="V52">
        <v>0</v>
      </c>
      <c r="W52">
        <v>11.83</v>
      </c>
      <c r="X52">
        <v>47.37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18.643799999999999</v>
      </c>
      <c r="AE52">
        <v>0</v>
      </c>
      <c r="AF52">
        <v>6.5454999999999997</v>
      </c>
      <c r="AG52">
        <v>41.943600000000004</v>
      </c>
      <c r="AH52">
        <v>19.436699999999998</v>
      </c>
      <c r="AI52">
        <v>0</v>
      </c>
      <c r="AJ52">
        <v>0</v>
      </c>
      <c r="AK52">
        <v>52.609499999999997</v>
      </c>
      <c r="AL52">
        <v>23.24</v>
      </c>
      <c r="AM52">
        <v>0</v>
      </c>
      <c r="AN52">
        <v>0.71891000000000005</v>
      </c>
      <c r="AO52">
        <v>18.521999999999998</v>
      </c>
      <c r="AP52">
        <v>11.529</v>
      </c>
      <c r="AQ52">
        <v>0</v>
      </c>
      <c r="AR52">
        <v>52.991999999999997</v>
      </c>
      <c r="AS52">
        <v>10.492559999999999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60.921495999999991</v>
      </c>
      <c r="BA52">
        <f t="shared" si="1"/>
        <v>1205.9676159999997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0.672705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1.97</v>
      </c>
      <c r="BP52">
        <v>2.16</v>
      </c>
      <c r="BQ52">
        <v>0</v>
      </c>
      <c r="BR52">
        <v>0</v>
      </c>
      <c r="BS52">
        <v>1.64</v>
      </c>
      <c r="BT52">
        <v>0</v>
      </c>
      <c r="BU52">
        <v>2.62351</v>
      </c>
      <c r="BV52">
        <v>1.3481259999999999</v>
      </c>
      <c r="BW52">
        <v>0</v>
      </c>
      <c r="BX52">
        <v>4.2765000000000004</v>
      </c>
      <c r="BY52">
        <v>0.23</v>
      </c>
      <c r="BZ52">
        <v>0</v>
      </c>
      <c r="CA52">
        <v>0</v>
      </c>
      <c r="CB52">
        <v>1.28</v>
      </c>
      <c r="CC52">
        <v>0.56999999999999995</v>
      </c>
      <c r="CD52">
        <v>1.78</v>
      </c>
      <c r="CE52">
        <v>1.45</v>
      </c>
      <c r="CF52">
        <v>0.1</v>
      </c>
      <c r="CG52">
        <v>3.65</v>
      </c>
      <c r="CH52">
        <v>0.1045</v>
      </c>
      <c r="CI52">
        <v>7.75</v>
      </c>
      <c r="CJ52">
        <v>1.86</v>
      </c>
      <c r="CK52">
        <v>1.73</v>
      </c>
      <c r="CL52">
        <v>4.8891999999999998</v>
      </c>
      <c r="CM52">
        <v>1.849688</v>
      </c>
      <c r="CN52">
        <v>0</v>
      </c>
      <c r="CO52">
        <v>2.91</v>
      </c>
      <c r="CP52">
        <v>0</v>
      </c>
      <c r="CQ52">
        <v>2.24878</v>
      </c>
      <c r="CR52">
        <v>3.51</v>
      </c>
      <c r="CS52">
        <v>2.4182000000000001</v>
      </c>
      <c r="CT52">
        <v>1.9268540000000001</v>
      </c>
      <c r="CU52">
        <v>1.943438</v>
      </c>
      <c r="CV52">
        <v>2.69625</v>
      </c>
      <c r="CW52">
        <v>1.333745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60.921495999999991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218.11758599999999</v>
      </c>
      <c r="L53">
        <v>0</v>
      </c>
      <c r="M53">
        <v>40.642453000000003</v>
      </c>
      <c r="N53">
        <v>46.833891999999999</v>
      </c>
      <c r="O53">
        <v>102.0979</v>
      </c>
      <c r="P53">
        <v>101.4682</v>
      </c>
      <c r="Q53">
        <v>0</v>
      </c>
      <c r="R53">
        <v>22.450726</v>
      </c>
      <c r="S53">
        <v>14.073074999999999</v>
      </c>
      <c r="T53">
        <v>0</v>
      </c>
      <c r="U53">
        <v>226.64008100000001</v>
      </c>
      <c r="V53">
        <v>0</v>
      </c>
      <c r="W53">
        <v>11.83</v>
      </c>
      <c r="X53">
        <v>47.37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18.643799999999999</v>
      </c>
      <c r="AE53">
        <v>0</v>
      </c>
      <c r="AF53">
        <v>6.5454999999999997</v>
      </c>
      <c r="AG53">
        <v>41.943600000000004</v>
      </c>
      <c r="AH53">
        <v>19.34</v>
      </c>
      <c r="AI53">
        <v>0</v>
      </c>
      <c r="AJ53">
        <v>0</v>
      </c>
      <c r="AK53">
        <v>52.609499999999997</v>
      </c>
      <c r="AL53">
        <v>11.62</v>
      </c>
      <c r="AM53">
        <v>0</v>
      </c>
      <c r="AN53">
        <v>0.71891000000000005</v>
      </c>
      <c r="AO53">
        <v>18.521999999999998</v>
      </c>
      <c r="AP53">
        <v>11.529</v>
      </c>
      <c r="AQ53">
        <v>0</v>
      </c>
      <c r="AR53">
        <v>52.991999999999997</v>
      </c>
      <c r="AS53">
        <v>10.492559999999999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61.370870999999994</v>
      </c>
      <c r="BA53">
        <f t="shared" si="1"/>
        <v>1159.4022540000003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0.672705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1.97</v>
      </c>
      <c r="BP53">
        <v>2.16</v>
      </c>
      <c r="BQ53">
        <v>0</v>
      </c>
      <c r="BR53">
        <v>0</v>
      </c>
      <c r="BS53">
        <v>1.64</v>
      </c>
      <c r="BT53">
        <v>0</v>
      </c>
      <c r="BU53">
        <v>2.62351</v>
      </c>
      <c r="BV53">
        <v>1.3481259999999999</v>
      </c>
      <c r="BW53">
        <v>0</v>
      </c>
      <c r="BX53">
        <v>4.2765000000000004</v>
      </c>
      <c r="BY53">
        <v>0.23</v>
      </c>
      <c r="BZ53">
        <v>0</v>
      </c>
      <c r="CA53">
        <v>0</v>
      </c>
      <c r="CB53">
        <v>1.28</v>
      </c>
      <c r="CC53">
        <v>0.56999999999999995</v>
      </c>
      <c r="CD53">
        <v>1.78</v>
      </c>
      <c r="CE53">
        <v>1.45</v>
      </c>
      <c r="CF53">
        <v>0.1</v>
      </c>
      <c r="CG53">
        <v>3.65</v>
      </c>
      <c r="CH53">
        <v>0.1045</v>
      </c>
      <c r="CI53">
        <v>7.75</v>
      </c>
      <c r="CJ53">
        <v>1.86</v>
      </c>
      <c r="CK53">
        <v>1.73</v>
      </c>
      <c r="CL53">
        <v>5.3385749999999996</v>
      </c>
      <c r="CM53">
        <v>1.849688</v>
      </c>
      <c r="CN53">
        <v>0</v>
      </c>
      <c r="CO53">
        <v>2.91</v>
      </c>
      <c r="CP53">
        <v>0</v>
      </c>
      <c r="CQ53">
        <v>2.24878</v>
      </c>
      <c r="CR53">
        <v>3.51</v>
      </c>
      <c r="CS53">
        <v>2.4182000000000001</v>
      </c>
      <c r="CT53">
        <v>1.9268540000000001</v>
      </c>
      <c r="CU53">
        <v>1.943438</v>
      </c>
      <c r="CV53">
        <v>2.69625</v>
      </c>
      <c r="CW53">
        <v>1.333745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61.370870999999994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218.11758599999999</v>
      </c>
      <c r="L54">
        <v>0</v>
      </c>
      <c r="M54">
        <v>40.642453000000003</v>
      </c>
      <c r="N54">
        <v>46.833891999999999</v>
      </c>
      <c r="O54">
        <v>102.0979</v>
      </c>
      <c r="P54">
        <v>101.4682</v>
      </c>
      <c r="Q54">
        <v>0</v>
      </c>
      <c r="R54">
        <v>22.450726</v>
      </c>
      <c r="S54">
        <v>14.073074999999999</v>
      </c>
      <c r="T54">
        <v>0</v>
      </c>
      <c r="U54">
        <v>214.49420000000001</v>
      </c>
      <c r="V54">
        <v>0</v>
      </c>
      <c r="W54">
        <v>11.83</v>
      </c>
      <c r="X54">
        <v>47.37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18.643799999999999</v>
      </c>
      <c r="AE54">
        <v>0</v>
      </c>
      <c r="AF54">
        <v>6.5454999999999997</v>
      </c>
      <c r="AG54">
        <v>41.943600000000004</v>
      </c>
      <c r="AH54">
        <v>0</v>
      </c>
      <c r="AI54">
        <v>0</v>
      </c>
      <c r="AJ54">
        <v>0</v>
      </c>
      <c r="AK54">
        <v>52.609499999999997</v>
      </c>
      <c r="AL54">
        <v>11.62</v>
      </c>
      <c r="AM54">
        <v>0</v>
      </c>
      <c r="AN54">
        <v>0.71891000000000005</v>
      </c>
      <c r="AO54">
        <v>18.521999999999998</v>
      </c>
      <c r="AP54">
        <v>12.297599999999999</v>
      </c>
      <c r="AQ54">
        <v>0</v>
      </c>
      <c r="AR54">
        <v>3.3119999999999998</v>
      </c>
      <c r="AS54">
        <v>10.492559999999999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61.176370999999989</v>
      </c>
      <c r="BA54">
        <f t="shared" si="1"/>
        <v>1078.8104730000002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0.672705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1.97</v>
      </c>
      <c r="BP54">
        <v>2.16</v>
      </c>
      <c r="BQ54">
        <v>0</v>
      </c>
      <c r="BR54">
        <v>0</v>
      </c>
      <c r="BS54">
        <v>1.64</v>
      </c>
      <c r="BT54">
        <v>0</v>
      </c>
      <c r="BU54">
        <v>2.62351</v>
      </c>
      <c r="BV54">
        <v>1.3481259999999999</v>
      </c>
      <c r="BW54">
        <v>0</v>
      </c>
      <c r="BX54">
        <v>4.2765000000000004</v>
      </c>
      <c r="BY54">
        <v>0.23</v>
      </c>
      <c r="BZ54">
        <v>0</v>
      </c>
      <c r="CA54">
        <v>0</v>
      </c>
      <c r="CB54">
        <v>1.28</v>
      </c>
      <c r="CC54">
        <v>0.54</v>
      </c>
      <c r="CD54">
        <v>1.72</v>
      </c>
      <c r="CE54">
        <v>1.45</v>
      </c>
      <c r="CF54">
        <v>0.1</v>
      </c>
      <c r="CG54">
        <v>3.65</v>
      </c>
      <c r="CH54">
        <v>0</v>
      </c>
      <c r="CI54">
        <v>7.75</v>
      </c>
      <c r="CJ54">
        <v>1.86</v>
      </c>
      <c r="CK54">
        <v>1.73</v>
      </c>
      <c r="CL54">
        <v>5.3385749999999996</v>
      </c>
      <c r="CM54">
        <v>1.849688</v>
      </c>
      <c r="CN54">
        <v>0</v>
      </c>
      <c r="CO54">
        <v>2.91</v>
      </c>
      <c r="CP54">
        <v>0</v>
      </c>
      <c r="CQ54">
        <v>2.24878</v>
      </c>
      <c r="CR54">
        <v>3.51</v>
      </c>
      <c r="CS54">
        <v>2.4182000000000001</v>
      </c>
      <c r="CT54">
        <v>1.9268540000000001</v>
      </c>
      <c r="CU54">
        <v>1.943438</v>
      </c>
      <c r="CV54">
        <v>2.69625</v>
      </c>
      <c r="CW54">
        <v>1.333745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61.176370999999989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218.11758599999999</v>
      </c>
      <c r="L55">
        <v>0</v>
      </c>
      <c r="M55">
        <v>47.374270000000003</v>
      </c>
      <c r="N55">
        <v>61.687100000000001</v>
      </c>
      <c r="O55">
        <v>102.0979</v>
      </c>
      <c r="P55">
        <v>101.4682</v>
      </c>
      <c r="Q55">
        <v>0</v>
      </c>
      <c r="R55">
        <v>22.450726</v>
      </c>
      <c r="S55">
        <v>14.073074999999999</v>
      </c>
      <c r="T55">
        <v>0</v>
      </c>
      <c r="U55">
        <v>214.49420000000001</v>
      </c>
      <c r="V55">
        <v>0</v>
      </c>
      <c r="W55">
        <v>11.83</v>
      </c>
      <c r="X55">
        <v>47.37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18.643799999999999</v>
      </c>
      <c r="AE55">
        <v>0</v>
      </c>
      <c r="AF55">
        <v>6.5454999999999997</v>
      </c>
      <c r="AG55">
        <v>41.943600000000004</v>
      </c>
      <c r="AH55">
        <v>0</v>
      </c>
      <c r="AI55">
        <v>0</v>
      </c>
      <c r="AJ55">
        <v>0</v>
      </c>
      <c r="AK55">
        <v>52.609499999999997</v>
      </c>
      <c r="AL55">
        <v>11.62</v>
      </c>
      <c r="AM55">
        <v>0</v>
      </c>
      <c r="AN55">
        <v>0.71891000000000005</v>
      </c>
      <c r="AO55">
        <v>18.521999999999998</v>
      </c>
      <c r="AP55">
        <v>12.297599999999999</v>
      </c>
      <c r="AQ55">
        <v>0</v>
      </c>
      <c r="AR55">
        <v>3.3119999999999998</v>
      </c>
      <c r="AS55">
        <v>10.492559999999999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61.176370999999989</v>
      </c>
      <c r="BA55">
        <f t="shared" si="1"/>
        <v>1100.3954980000001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0.672705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1.97</v>
      </c>
      <c r="BP55">
        <v>2.16</v>
      </c>
      <c r="BQ55">
        <v>0</v>
      </c>
      <c r="BR55">
        <v>0</v>
      </c>
      <c r="BS55">
        <v>1.64</v>
      </c>
      <c r="BT55">
        <v>0</v>
      </c>
      <c r="BU55">
        <v>2.62351</v>
      </c>
      <c r="BV55">
        <v>1.3481259999999999</v>
      </c>
      <c r="BW55">
        <v>0</v>
      </c>
      <c r="BX55">
        <v>4.2765000000000004</v>
      </c>
      <c r="BY55">
        <v>0.23</v>
      </c>
      <c r="BZ55">
        <v>0</v>
      </c>
      <c r="CA55">
        <v>0</v>
      </c>
      <c r="CB55">
        <v>1.28</v>
      </c>
      <c r="CC55">
        <v>0.54</v>
      </c>
      <c r="CD55">
        <v>1.72</v>
      </c>
      <c r="CE55">
        <v>1.45</v>
      </c>
      <c r="CF55">
        <v>0.1</v>
      </c>
      <c r="CG55">
        <v>3.65</v>
      </c>
      <c r="CH55">
        <v>0</v>
      </c>
      <c r="CI55">
        <v>7.75</v>
      </c>
      <c r="CJ55">
        <v>1.86</v>
      </c>
      <c r="CK55">
        <v>1.73</v>
      </c>
      <c r="CL55">
        <v>5.3385749999999996</v>
      </c>
      <c r="CM55">
        <v>1.849688</v>
      </c>
      <c r="CN55">
        <v>0</v>
      </c>
      <c r="CO55">
        <v>2.91</v>
      </c>
      <c r="CP55">
        <v>0</v>
      </c>
      <c r="CQ55">
        <v>2.24878</v>
      </c>
      <c r="CR55">
        <v>3.51</v>
      </c>
      <c r="CS55">
        <v>2.4182000000000001</v>
      </c>
      <c r="CT55">
        <v>1.9268540000000001</v>
      </c>
      <c r="CU55">
        <v>1.943438</v>
      </c>
      <c r="CV55">
        <v>2.69625</v>
      </c>
      <c r="CW55">
        <v>1.333745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61.176370999999989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218.11758599999999</v>
      </c>
      <c r="L56">
        <v>0</v>
      </c>
      <c r="M56">
        <v>47.374270000000003</v>
      </c>
      <c r="N56">
        <v>46.833891999999999</v>
      </c>
      <c r="O56">
        <v>102.0979</v>
      </c>
      <c r="P56">
        <v>101.4682</v>
      </c>
      <c r="Q56">
        <v>0</v>
      </c>
      <c r="R56">
        <v>22.450726</v>
      </c>
      <c r="S56">
        <v>14.073074999999999</v>
      </c>
      <c r="T56">
        <v>0</v>
      </c>
      <c r="U56">
        <v>214.49420000000001</v>
      </c>
      <c r="V56">
        <v>0</v>
      </c>
      <c r="W56">
        <v>11.83</v>
      </c>
      <c r="X56">
        <v>47.37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18.643799999999999</v>
      </c>
      <c r="AE56">
        <v>0</v>
      </c>
      <c r="AF56">
        <v>6.5454999999999997</v>
      </c>
      <c r="AG56">
        <v>41.943600000000004</v>
      </c>
      <c r="AH56">
        <v>0</v>
      </c>
      <c r="AI56">
        <v>0</v>
      </c>
      <c r="AJ56">
        <v>0</v>
      </c>
      <c r="AK56">
        <v>52.609499999999997</v>
      </c>
      <c r="AL56">
        <v>11.62</v>
      </c>
      <c r="AM56">
        <v>0</v>
      </c>
      <c r="AN56">
        <v>0.71891000000000005</v>
      </c>
      <c r="AO56">
        <v>18.521999999999998</v>
      </c>
      <c r="AP56">
        <v>12.297599999999999</v>
      </c>
      <c r="AQ56">
        <v>0</v>
      </c>
      <c r="AR56">
        <v>3.3119999999999998</v>
      </c>
      <c r="AS56">
        <v>10.492559999999999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61.176370999999989</v>
      </c>
      <c r="BA56">
        <f t="shared" si="1"/>
        <v>1078.9884900000002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0.672705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1.97</v>
      </c>
      <c r="BP56">
        <v>2.16</v>
      </c>
      <c r="BQ56">
        <v>0</v>
      </c>
      <c r="BR56">
        <v>0</v>
      </c>
      <c r="BS56">
        <v>1.64</v>
      </c>
      <c r="BT56">
        <v>0</v>
      </c>
      <c r="BU56">
        <v>2.62351</v>
      </c>
      <c r="BV56">
        <v>1.3481259999999999</v>
      </c>
      <c r="BW56">
        <v>0</v>
      </c>
      <c r="BX56">
        <v>4.2765000000000004</v>
      </c>
      <c r="BY56">
        <v>0.23</v>
      </c>
      <c r="BZ56">
        <v>0</v>
      </c>
      <c r="CA56">
        <v>0</v>
      </c>
      <c r="CB56">
        <v>1.28</v>
      </c>
      <c r="CC56">
        <v>0.54</v>
      </c>
      <c r="CD56">
        <v>1.72</v>
      </c>
      <c r="CE56">
        <v>1.45</v>
      </c>
      <c r="CF56">
        <v>0.1</v>
      </c>
      <c r="CG56">
        <v>3.65</v>
      </c>
      <c r="CH56">
        <v>0</v>
      </c>
      <c r="CI56">
        <v>7.75</v>
      </c>
      <c r="CJ56">
        <v>1.86</v>
      </c>
      <c r="CK56">
        <v>1.73</v>
      </c>
      <c r="CL56">
        <v>5.3385749999999996</v>
      </c>
      <c r="CM56">
        <v>1.849688</v>
      </c>
      <c r="CN56">
        <v>0</v>
      </c>
      <c r="CO56">
        <v>2.91</v>
      </c>
      <c r="CP56">
        <v>0</v>
      </c>
      <c r="CQ56">
        <v>2.24878</v>
      </c>
      <c r="CR56">
        <v>3.51</v>
      </c>
      <c r="CS56">
        <v>2.4182000000000001</v>
      </c>
      <c r="CT56">
        <v>1.9268540000000001</v>
      </c>
      <c r="CU56">
        <v>1.943438</v>
      </c>
      <c r="CV56">
        <v>2.69625</v>
      </c>
      <c r="CW56">
        <v>1.333745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61.176370999999989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218.11758599999999</v>
      </c>
      <c r="L57">
        <v>0</v>
      </c>
      <c r="M57">
        <v>47.374270000000003</v>
      </c>
      <c r="N57">
        <v>61.687100000000001</v>
      </c>
      <c r="O57">
        <v>54.532314</v>
      </c>
      <c r="P57">
        <v>101.4682</v>
      </c>
      <c r="Q57">
        <v>0</v>
      </c>
      <c r="R57">
        <v>22.450726</v>
      </c>
      <c r="S57">
        <v>14.073074999999999</v>
      </c>
      <c r="T57">
        <v>0</v>
      </c>
      <c r="U57">
        <v>214.49420000000001</v>
      </c>
      <c r="V57">
        <v>0</v>
      </c>
      <c r="W57">
        <v>11.83</v>
      </c>
      <c r="X57">
        <v>47.37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18.643799999999999</v>
      </c>
      <c r="AE57">
        <v>16.864172</v>
      </c>
      <c r="AF57">
        <v>6.5454999999999997</v>
      </c>
      <c r="AG57">
        <v>41.943600000000004</v>
      </c>
      <c r="AH57">
        <v>0</v>
      </c>
      <c r="AI57">
        <v>0</v>
      </c>
      <c r="AJ57">
        <v>0</v>
      </c>
      <c r="AK57">
        <v>52.609499999999997</v>
      </c>
      <c r="AL57">
        <v>23.24</v>
      </c>
      <c r="AM57">
        <v>0</v>
      </c>
      <c r="AN57">
        <v>0.71891000000000005</v>
      </c>
      <c r="AO57">
        <v>18.521999999999998</v>
      </c>
      <c r="AP57">
        <v>11.529</v>
      </c>
      <c r="AQ57">
        <v>0</v>
      </c>
      <c r="AR57">
        <v>3.3119999999999998</v>
      </c>
      <c r="AS57">
        <v>10.492559999999999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61.186370999999994</v>
      </c>
      <c r="BA57">
        <f t="shared" si="1"/>
        <v>1074.0016840000001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0.672705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1.97</v>
      </c>
      <c r="BP57">
        <v>2.16</v>
      </c>
      <c r="BQ57">
        <v>0</v>
      </c>
      <c r="BR57">
        <v>0</v>
      </c>
      <c r="BS57">
        <v>1.64</v>
      </c>
      <c r="BT57">
        <v>0</v>
      </c>
      <c r="BU57">
        <v>2.62351</v>
      </c>
      <c r="BV57">
        <v>1.3481259999999999</v>
      </c>
      <c r="BW57">
        <v>0</v>
      </c>
      <c r="BX57">
        <v>4.2765000000000004</v>
      </c>
      <c r="BY57">
        <v>0.23</v>
      </c>
      <c r="BZ57">
        <v>0</v>
      </c>
      <c r="CA57">
        <v>0</v>
      </c>
      <c r="CB57">
        <v>1.28</v>
      </c>
      <c r="CC57">
        <v>0.54</v>
      </c>
      <c r="CD57">
        <v>1.72</v>
      </c>
      <c r="CE57">
        <v>1.45</v>
      </c>
      <c r="CF57">
        <v>0.1</v>
      </c>
      <c r="CG57">
        <v>3.65</v>
      </c>
      <c r="CH57">
        <v>0</v>
      </c>
      <c r="CI57">
        <v>7.75</v>
      </c>
      <c r="CJ57">
        <v>1.86</v>
      </c>
      <c r="CK57">
        <v>1.73</v>
      </c>
      <c r="CL57">
        <v>5.3385749999999996</v>
      </c>
      <c r="CM57">
        <v>1.849688</v>
      </c>
      <c r="CN57">
        <v>0</v>
      </c>
      <c r="CO57">
        <v>2.91</v>
      </c>
      <c r="CP57">
        <v>0</v>
      </c>
      <c r="CQ57">
        <v>2.24878</v>
      </c>
      <c r="CR57">
        <v>3.52</v>
      </c>
      <c r="CS57">
        <v>2.4182000000000001</v>
      </c>
      <c r="CT57">
        <v>1.9268540000000001</v>
      </c>
      <c r="CU57">
        <v>1.943438</v>
      </c>
      <c r="CV57">
        <v>2.69625</v>
      </c>
      <c r="CW57">
        <v>1.333745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61.186370999999994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218.11758599999999</v>
      </c>
      <c r="L58">
        <v>0</v>
      </c>
      <c r="M58">
        <v>47.374270000000003</v>
      </c>
      <c r="N58">
        <v>61.687100000000001</v>
      </c>
      <c r="O58">
        <v>54.532314</v>
      </c>
      <c r="P58">
        <v>101.4682</v>
      </c>
      <c r="Q58">
        <v>0</v>
      </c>
      <c r="R58">
        <v>22.450726</v>
      </c>
      <c r="S58">
        <v>14.073074999999999</v>
      </c>
      <c r="T58">
        <v>0</v>
      </c>
      <c r="U58">
        <v>214.49420000000001</v>
      </c>
      <c r="V58">
        <v>0</v>
      </c>
      <c r="W58">
        <v>11.83</v>
      </c>
      <c r="X58">
        <v>47.37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18.643799999999999</v>
      </c>
      <c r="AE58">
        <v>16.864172</v>
      </c>
      <c r="AF58">
        <v>6.5454999999999997</v>
      </c>
      <c r="AG58">
        <v>41.943600000000004</v>
      </c>
      <c r="AH58">
        <v>23.884899999999998</v>
      </c>
      <c r="AI58">
        <v>0</v>
      </c>
      <c r="AJ58">
        <v>0</v>
      </c>
      <c r="AK58">
        <v>52.609499999999997</v>
      </c>
      <c r="AL58">
        <v>23.24</v>
      </c>
      <c r="AM58">
        <v>0</v>
      </c>
      <c r="AN58">
        <v>0.71891000000000005</v>
      </c>
      <c r="AO58">
        <v>18.521999999999998</v>
      </c>
      <c r="AP58">
        <v>11.529</v>
      </c>
      <c r="AQ58">
        <v>0</v>
      </c>
      <c r="AR58">
        <v>3.3119999999999998</v>
      </c>
      <c r="AS58">
        <v>10.492559999999999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61.315570999999991</v>
      </c>
      <c r="BA58">
        <f t="shared" si="1"/>
        <v>1098.0157840000002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0.672705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1.97</v>
      </c>
      <c r="BP58">
        <v>2.16</v>
      </c>
      <c r="BQ58">
        <v>0</v>
      </c>
      <c r="BR58">
        <v>0</v>
      </c>
      <c r="BS58">
        <v>1.64</v>
      </c>
      <c r="BT58">
        <v>0</v>
      </c>
      <c r="BU58">
        <v>2.62351</v>
      </c>
      <c r="BV58">
        <v>1.3481259999999999</v>
      </c>
      <c r="BW58">
        <v>0</v>
      </c>
      <c r="BX58">
        <v>4.2765000000000004</v>
      </c>
      <c r="BY58">
        <v>0.23</v>
      </c>
      <c r="BZ58">
        <v>0</v>
      </c>
      <c r="CA58">
        <v>0</v>
      </c>
      <c r="CB58">
        <v>1.28</v>
      </c>
      <c r="CC58">
        <v>0.54</v>
      </c>
      <c r="CD58">
        <v>1.72</v>
      </c>
      <c r="CE58">
        <v>1.45</v>
      </c>
      <c r="CF58">
        <v>0.1</v>
      </c>
      <c r="CG58">
        <v>3.65</v>
      </c>
      <c r="CH58">
        <v>0.12920000000000001</v>
      </c>
      <c r="CI58">
        <v>7.75</v>
      </c>
      <c r="CJ58">
        <v>1.86</v>
      </c>
      <c r="CK58">
        <v>1.73</v>
      </c>
      <c r="CL58">
        <v>5.3385749999999996</v>
      </c>
      <c r="CM58">
        <v>1.849688</v>
      </c>
      <c r="CN58">
        <v>0</v>
      </c>
      <c r="CO58">
        <v>2.91</v>
      </c>
      <c r="CP58">
        <v>0</v>
      </c>
      <c r="CQ58">
        <v>2.24878</v>
      </c>
      <c r="CR58">
        <v>3.52</v>
      </c>
      <c r="CS58">
        <v>2.4182000000000001</v>
      </c>
      <c r="CT58">
        <v>1.9268540000000001</v>
      </c>
      <c r="CU58">
        <v>1.943438</v>
      </c>
      <c r="CV58">
        <v>2.69625</v>
      </c>
      <c r="CW58">
        <v>1.333745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61.315570999999991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218.11758599999999</v>
      </c>
      <c r="L59">
        <v>0</v>
      </c>
      <c r="M59">
        <v>47.374270000000003</v>
      </c>
      <c r="N59">
        <v>61.687100000000001</v>
      </c>
      <c r="O59">
        <v>55.002336</v>
      </c>
      <c r="P59">
        <v>101.4682</v>
      </c>
      <c r="Q59">
        <v>0</v>
      </c>
      <c r="R59">
        <v>22.450726</v>
      </c>
      <c r="S59">
        <v>14.073074999999999</v>
      </c>
      <c r="T59">
        <v>0</v>
      </c>
      <c r="U59">
        <v>302.89420000000001</v>
      </c>
      <c r="V59">
        <v>0</v>
      </c>
      <c r="W59">
        <v>11.83</v>
      </c>
      <c r="X59">
        <v>47.37</v>
      </c>
      <c r="Y59">
        <v>0</v>
      </c>
      <c r="Z59">
        <v>0</v>
      </c>
      <c r="AA59">
        <v>0</v>
      </c>
      <c r="AB59">
        <v>0</v>
      </c>
      <c r="AC59">
        <v>9.9058399999999995</v>
      </c>
      <c r="AD59">
        <v>18.643799999999999</v>
      </c>
      <c r="AE59">
        <v>33.6128</v>
      </c>
      <c r="AF59">
        <v>6.5454999999999997</v>
      </c>
      <c r="AG59">
        <v>41.943600000000004</v>
      </c>
      <c r="AH59">
        <v>48.35</v>
      </c>
      <c r="AI59">
        <v>0</v>
      </c>
      <c r="AJ59">
        <v>0</v>
      </c>
      <c r="AK59">
        <v>52.609499999999997</v>
      </c>
      <c r="AL59">
        <v>23.24</v>
      </c>
      <c r="AM59">
        <v>0</v>
      </c>
      <c r="AN59">
        <v>0.71891000000000005</v>
      </c>
      <c r="AO59">
        <v>18.521999999999998</v>
      </c>
      <c r="AP59">
        <v>11.529</v>
      </c>
      <c r="AQ59">
        <v>0</v>
      </c>
      <c r="AR59">
        <v>6.6239999999999997</v>
      </c>
      <c r="AS59">
        <v>10.492559999999999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61.446670999999995</v>
      </c>
      <c r="BA59">
        <f t="shared" si="1"/>
        <v>1241.4484739999996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0.672705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1.97</v>
      </c>
      <c r="BP59">
        <v>2.16</v>
      </c>
      <c r="BQ59">
        <v>0</v>
      </c>
      <c r="BR59">
        <v>0</v>
      </c>
      <c r="BS59">
        <v>1.64</v>
      </c>
      <c r="BT59">
        <v>0</v>
      </c>
      <c r="BU59">
        <v>2.62351</v>
      </c>
      <c r="BV59">
        <v>1.3481259999999999</v>
      </c>
      <c r="BW59">
        <v>0</v>
      </c>
      <c r="BX59">
        <v>4.2765000000000004</v>
      </c>
      <c r="BY59">
        <v>0.23</v>
      </c>
      <c r="BZ59">
        <v>0</v>
      </c>
      <c r="CA59">
        <v>0</v>
      </c>
      <c r="CB59">
        <v>1.28</v>
      </c>
      <c r="CC59">
        <v>0.54</v>
      </c>
      <c r="CD59">
        <v>1.72</v>
      </c>
      <c r="CE59">
        <v>1.45</v>
      </c>
      <c r="CF59">
        <v>0.1</v>
      </c>
      <c r="CG59">
        <v>3.65</v>
      </c>
      <c r="CH59">
        <v>0.26029999999999998</v>
      </c>
      <c r="CI59">
        <v>7.75</v>
      </c>
      <c r="CJ59">
        <v>1.86</v>
      </c>
      <c r="CK59">
        <v>1.73</v>
      </c>
      <c r="CL59">
        <v>5.3385749999999996</v>
      </c>
      <c r="CM59">
        <v>1.849688</v>
      </c>
      <c r="CN59">
        <v>0</v>
      </c>
      <c r="CO59">
        <v>2.91</v>
      </c>
      <c r="CP59">
        <v>0</v>
      </c>
      <c r="CQ59">
        <v>2.24878</v>
      </c>
      <c r="CR59">
        <v>3.52</v>
      </c>
      <c r="CS59">
        <v>2.4182000000000001</v>
      </c>
      <c r="CT59">
        <v>1.9268540000000001</v>
      </c>
      <c r="CU59">
        <v>1.943438</v>
      </c>
      <c r="CV59">
        <v>2.69625</v>
      </c>
      <c r="CW59">
        <v>1.333745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61.446670999999995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218.11758599999999</v>
      </c>
      <c r="L60">
        <v>0</v>
      </c>
      <c r="M60">
        <v>47.374270000000003</v>
      </c>
      <c r="N60">
        <v>61.687100000000001</v>
      </c>
      <c r="O60">
        <v>55.002336</v>
      </c>
      <c r="P60">
        <v>101.4682</v>
      </c>
      <c r="Q60">
        <v>0</v>
      </c>
      <c r="R60">
        <v>22.450726</v>
      </c>
      <c r="S60">
        <v>14.073074999999999</v>
      </c>
      <c r="T60">
        <v>0</v>
      </c>
      <c r="U60">
        <v>302.89420000000001</v>
      </c>
      <c r="V60">
        <v>0</v>
      </c>
      <c r="W60">
        <v>11.83</v>
      </c>
      <c r="X60">
        <v>47.37</v>
      </c>
      <c r="Y60">
        <v>0</v>
      </c>
      <c r="Z60">
        <v>0</v>
      </c>
      <c r="AA60">
        <v>0</v>
      </c>
      <c r="AB60">
        <v>0</v>
      </c>
      <c r="AC60">
        <v>9.9058399999999995</v>
      </c>
      <c r="AD60">
        <v>18.643799999999999</v>
      </c>
      <c r="AE60">
        <v>33.6128</v>
      </c>
      <c r="AF60">
        <v>6.5454999999999997</v>
      </c>
      <c r="AG60">
        <v>41.943600000000004</v>
      </c>
      <c r="AH60">
        <v>48.35</v>
      </c>
      <c r="AI60">
        <v>0</v>
      </c>
      <c r="AJ60">
        <v>0</v>
      </c>
      <c r="AK60">
        <v>52.609499999999997</v>
      </c>
      <c r="AL60">
        <v>23.24</v>
      </c>
      <c r="AM60">
        <v>0</v>
      </c>
      <c r="AN60">
        <v>0.71891000000000005</v>
      </c>
      <c r="AO60">
        <v>18.521999999999998</v>
      </c>
      <c r="AP60">
        <v>11.529</v>
      </c>
      <c r="AQ60">
        <v>0</v>
      </c>
      <c r="AR60">
        <v>6.6239999999999997</v>
      </c>
      <c r="AS60">
        <v>10.492559999999999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61.446670999999995</v>
      </c>
      <c r="BA60">
        <f t="shared" si="1"/>
        <v>1241.4484739999996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0.672705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1.97</v>
      </c>
      <c r="BP60">
        <v>2.16</v>
      </c>
      <c r="BQ60">
        <v>0</v>
      </c>
      <c r="BR60">
        <v>0</v>
      </c>
      <c r="BS60">
        <v>1.64</v>
      </c>
      <c r="BT60">
        <v>0</v>
      </c>
      <c r="BU60">
        <v>2.62351</v>
      </c>
      <c r="BV60">
        <v>1.3481259999999999</v>
      </c>
      <c r="BW60">
        <v>0</v>
      </c>
      <c r="BX60">
        <v>4.2765000000000004</v>
      </c>
      <c r="BY60">
        <v>0.23</v>
      </c>
      <c r="BZ60">
        <v>0</v>
      </c>
      <c r="CA60">
        <v>0</v>
      </c>
      <c r="CB60">
        <v>1.28</v>
      </c>
      <c r="CC60">
        <v>0.54</v>
      </c>
      <c r="CD60">
        <v>1.72</v>
      </c>
      <c r="CE60">
        <v>1.45</v>
      </c>
      <c r="CF60">
        <v>0.1</v>
      </c>
      <c r="CG60">
        <v>3.65</v>
      </c>
      <c r="CH60">
        <v>0.26029999999999998</v>
      </c>
      <c r="CI60">
        <v>7.75</v>
      </c>
      <c r="CJ60">
        <v>1.86</v>
      </c>
      <c r="CK60">
        <v>1.73</v>
      </c>
      <c r="CL60">
        <v>5.3385749999999996</v>
      </c>
      <c r="CM60">
        <v>1.849688</v>
      </c>
      <c r="CN60">
        <v>0</v>
      </c>
      <c r="CO60">
        <v>2.91</v>
      </c>
      <c r="CP60">
        <v>0</v>
      </c>
      <c r="CQ60">
        <v>2.24878</v>
      </c>
      <c r="CR60">
        <v>3.52</v>
      </c>
      <c r="CS60">
        <v>2.4182000000000001</v>
      </c>
      <c r="CT60">
        <v>1.9268540000000001</v>
      </c>
      <c r="CU60">
        <v>1.943438</v>
      </c>
      <c r="CV60">
        <v>2.69625</v>
      </c>
      <c r="CW60">
        <v>1.333745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61.446670999999995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218.11758599999999</v>
      </c>
      <c r="L61">
        <v>0</v>
      </c>
      <c r="M61">
        <v>47.374270000000003</v>
      </c>
      <c r="N61">
        <v>61.687100000000001</v>
      </c>
      <c r="O61">
        <v>55.002336</v>
      </c>
      <c r="P61">
        <v>101.4682</v>
      </c>
      <c r="Q61">
        <v>0</v>
      </c>
      <c r="R61">
        <v>22.450726</v>
      </c>
      <c r="S61">
        <v>14.073074999999999</v>
      </c>
      <c r="T61">
        <v>0</v>
      </c>
      <c r="U61">
        <v>271.69420000000002</v>
      </c>
      <c r="V61">
        <v>0</v>
      </c>
      <c r="W61">
        <v>11.85</v>
      </c>
      <c r="X61">
        <v>47.43</v>
      </c>
      <c r="Y61">
        <v>0</v>
      </c>
      <c r="Z61">
        <v>0</v>
      </c>
      <c r="AA61">
        <v>0</v>
      </c>
      <c r="AB61">
        <v>13.535600000000001</v>
      </c>
      <c r="AC61">
        <v>9.9058399999999995</v>
      </c>
      <c r="AD61">
        <v>18.643799999999999</v>
      </c>
      <c r="AE61">
        <v>33.6128</v>
      </c>
      <c r="AF61">
        <v>6.5454999999999997</v>
      </c>
      <c r="AG61">
        <v>41.943600000000004</v>
      </c>
      <c r="AH61">
        <v>48.35</v>
      </c>
      <c r="AI61">
        <v>0</v>
      </c>
      <c r="AJ61">
        <v>0</v>
      </c>
      <c r="AK61">
        <v>52.609499999999997</v>
      </c>
      <c r="AL61">
        <v>23.24</v>
      </c>
      <c r="AM61">
        <v>0</v>
      </c>
      <c r="AN61">
        <v>0.71891000000000005</v>
      </c>
      <c r="AO61">
        <v>18.521999999999998</v>
      </c>
      <c r="AP61">
        <v>11.529</v>
      </c>
      <c r="AQ61">
        <v>0</v>
      </c>
      <c r="AR61">
        <v>6.6239999999999997</v>
      </c>
      <c r="AS61">
        <v>10.492559999999999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60.521826999999988</v>
      </c>
      <c r="BA61">
        <f t="shared" si="1"/>
        <v>1222.9392299999997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0.672705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1.97</v>
      </c>
      <c r="BP61">
        <v>2.16</v>
      </c>
      <c r="BQ61">
        <v>0</v>
      </c>
      <c r="BR61">
        <v>0</v>
      </c>
      <c r="BS61">
        <v>1.64</v>
      </c>
      <c r="BT61">
        <v>0</v>
      </c>
      <c r="BU61">
        <v>2.62351</v>
      </c>
      <c r="BV61">
        <v>1.3481259999999999</v>
      </c>
      <c r="BW61">
        <v>0</v>
      </c>
      <c r="BX61">
        <v>4.2765000000000004</v>
      </c>
      <c r="BY61">
        <v>0.23</v>
      </c>
      <c r="BZ61">
        <v>0</v>
      </c>
      <c r="CA61">
        <v>0</v>
      </c>
      <c r="CB61">
        <v>1.28</v>
      </c>
      <c r="CC61">
        <v>0.54</v>
      </c>
      <c r="CD61">
        <v>1.72</v>
      </c>
      <c r="CE61">
        <v>1.45</v>
      </c>
      <c r="CF61">
        <v>0.1</v>
      </c>
      <c r="CG61">
        <v>3.65</v>
      </c>
      <c r="CH61">
        <v>0.26029999999999998</v>
      </c>
      <c r="CI61">
        <v>7.75</v>
      </c>
      <c r="CJ61">
        <v>1.86</v>
      </c>
      <c r="CK61">
        <v>1.73</v>
      </c>
      <c r="CL61">
        <v>5.3385749999999996</v>
      </c>
      <c r="CM61">
        <v>0.924844</v>
      </c>
      <c r="CN61">
        <v>0</v>
      </c>
      <c r="CO61">
        <v>2.91</v>
      </c>
      <c r="CP61">
        <v>0</v>
      </c>
      <c r="CQ61">
        <v>2.24878</v>
      </c>
      <c r="CR61">
        <v>3.52</v>
      </c>
      <c r="CS61">
        <v>2.4182000000000001</v>
      </c>
      <c r="CT61">
        <v>1.9268540000000001</v>
      </c>
      <c r="CU61">
        <v>1.943438</v>
      </c>
      <c r="CV61">
        <v>2.69625</v>
      </c>
      <c r="CW61">
        <v>1.333745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60.521826999999988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218.11758599999999</v>
      </c>
      <c r="L62">
        <v>0</v>
      </c>
      <c r="M62">
        <v>47.374270000000003</v>
      </c>
      <c r="N62">
        <v>61.687100000000001</v>
      </c>
      <c r="O62">
        <v>55.002336</v>
      </c>
      <c r="P62">
        <v>101.4682</v>
      </c>
      <c r="Q62">
        <v>0</v>
      </c>
      <c r="R62">
        <v>22.450726</v>
      </c>
      <c r="S62">
        <v>14.073074999999999</v>
      </c>
      <c r="T62">
        <v>0</v>
      </c>
      <c r="U62">
        <v>230.0942</v>
      </c>
      <c r="V62">
        <v>0</v>
      </c>
      <c r="W62">
        <v>11.85</v>
      </c>
      <c r="X62">
        <v>47.43</v>
      </c>
      <c r="Y62">
        <v>0</v>
      </c>
      <c r="Z62">
        <v>0</v>
      </c>
      <c r="AA62">
        <v>0</v>
      </c>
      <c r="AB62">
        <v>13.535600000000001</v>
      </c>
      <c r="AC62">
        <v>9.9058399999999995</v>
      </c>
      <c r="AD62">
        <v>18.643799999999999</v>
      </c>
      <c r="AE62">
        <v>33.6128</v>
      </c>
      <c r="AF62">
        <v>6.5454999999999997</v>
      </c>
      <c r="AG62">
        <v>41.943600000000004</v>
      </c>
      <c r="AH62">
        <v>47.769799999999996</v>
      </c>
      <c r="AI62">
        <v>0</v>
      </c>
      <c r="AJ62">
        <v>0</v>
      </c>
      <c r="AK62">
        <v>52.609499999999997</v>
      </c>
      <c r="AL62">
        <v>23.24</v>
      </c>
      <c r="AM62">
        <v>0</v>
      </c>
      <c r="AN62">
        <v>0.71891000000000005</v>
      </c>
      <c r="AO62">
        <v>18.521999999999998</v>
      </c>
      <c r="AP62">
        <v>11.529</v>
      </c>
      <c r="AQ62">
        <v>0</v>
      </c>
      <c r="AR62">
        <v>6.6239999999999997</v>
      </c>
      <c r="AS62">
        <v>10.492559999999999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60.469926999999998</v>
      </c>
      <c r="BA62">
        <f t="shared" si="1"/>
        <v>1180.7071299999998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0.672705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1.97</v>
      </c>
      <c r="BP62">
        <v>2.16</v>
      </c>
      <c r="BQ62">
        <v>0</v>
      </c>
      <c r="BR62">
        <v>0</v>
      </c>
      <c r="BS62">
        <v>1.64</v>
      </c>
      <c r="BT62">
        <v>0</v>
      </c>
      <c r="BU62">
        <v>2.62351</v>
      </c>
      <c r="BV62">
        <v>1.3481259999999999</v>
      </c>
      <c r="BW62">
        <v>0</v>
      </c>
      <c r="BX62">
        <v>4.2765000000000004</v>
      </c>
      <c r="BY62">
        <v>0.23</v>
      </c>
      <c r="BZ62">
        <v>0</v>
      </c>
      <c r="CA62">
        <v>0</v>
      </c>
      <c r="CB62">
        <v>1.28</v>
      </c>
      <c r="CC62">
        <v>0.53</v>
      </c>
      <c r="CD62">
        <v>1.68</v>
      </c>
      <c r="CE62">
        <v>1.45</v>
      </c>
      <c r="CF62">
        <v>0.1</v>
      </c>
      <c r="CG62">
        <v>3.65</v>
      </c>
      <c r="CH62">
        <v>0.25840000000000002</v>
      </c>
      <c r="CI62">
        <v>7.75</v>
      </c>
      <c r="CJ62">
        <v>1.86</v>
      </c>
      <c r="CK62">
        <v>1.73</v>
      </c>
      <c r="CL62">
        <v>5.3385749999999996</v>
      </c>
      <c r="CM62">
        <v>0.924844</v>
      </c>
      <c r="CN62">
        <v>0</v>
      </c>
      <c r="CO62">
        <v>2.91</v>
      </c>
      <c r="CP62">
        <v>0</v>
      </c>
      <c r="CQ62">
        <v>2.24878</v>
      </c>
      <c r="CR62">
        <v>3.52</v>
      </c>
      <c r="CS62">
        <v>2.4182000000000001</v>
      </c>
      <c r="CT62">
        <v>1.9268540000000001</v>
      </c>
      <c r="CU62">
        <v>1.943438</v>
      </c>
      <c r="CV62">
        <v>2.69625</v>
      </c>
      <c r="CW62">
        <v>1.333745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60.469926999999998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218.11758599999999</v>
      </c>
      <c r="L63">
        <v>0</v>
      </c>
      <c r="M63">
        <v>43.679746000000002</v>
      </c>
      <c r="N63">
        <v>57.070255000000003</v>
      </c>
      <c r="O63">
        <v>102.0979</v>
      </c>
      <c r="P63">
        <v>101.4682</v>
      </c>
      <c r="Q63">
        <v>0</v>
      </c>
      <c r="R63">
        <v>22.450726</v>
      </c>
      <c r="S63">
        <v>14.073074999999999</v>
      </c>
      <c r="T63">
        <v>0</v>
      </c>
      <c r="U63">
        <v>214.49420000000001</v>
      </c>
      <c r="V63">
        <v>0</v>
      </c>
      <c r="W63">
        <v>11.85</v>
      </c>
      <c r="X63">
        <v>47.43</v>
      </c>
      <c r="Y63">
        <v>0</v>
      </c>
      <c r="Z63">
        <v>0</v>
      </c>
      <c r="AA63">
        <v>0</v>
      </c>
      <c r="AB63">
        <v>13.535600000000001</v>
      </c>
      <c r="AC63">
        <v>9.9058399999999995</v>
      </c>
      <c r="AD63">
        <v>18.643799999999999</v>
      </c>
      <c r="AE63">
        <v>31.512</v>
      </c>
      <c r="AF63">
        <v>6.5454999999999997</v>
      </c>
      <c r="AG63">
        <v>41.943600000000004</v>
      </c>
      <c r="AH63">
        <v>47.769799999999996</v>
      </c>
      <c r="AI63">
        <v>0</v>
      </c>
      <c r="AJ63">
        <v>0</v>
      </c>
      <c r="AK63">
        <v>52.609499999999997</v>
      </c>
      <c r="AL63">
        <v>23.24</v>
      </c>
      <c r="AM63">
        <v>0</v>
      </c>
      <c r="AN63">
        <v>0.71891000000000005</v>
      </c>
      <c r="AO63">
        <v>19.11</v>
      </c>
      <c r="AP63">
        <v>11.529</v>
      </c>
      <c r="AQ63">
        <v>0</v>
      </c>
      <c r="AR63">
        <v>6.6239999999999997</v>
      </c>
      <c r="AS63">
        <v>10.492559999999999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59.289926999999999</v>
      </c>
      <c r="BA63">
        <f t="shared" si="1"/>
        <v>1201.1985249999998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0.672705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1.97</v>
      </c>
      <c r="BP63">
        <v>2.16</v>
      </c>
      <c r="BQ63">
        <v>0</v>
      </c>
      <c r="BR63">
        <v>0</v>
      </c>
      <c r="BS63">
        <v>1.64</v>
      </c>
      <c r="BT63">
        <v>0</v>
      </c>
      <c r="BU63">
        <v>2.62351</v>
      </c>
      <c r="BV63">
        <v>1.3481259999999999</v>
      </c>
      <c r="BW63">
        <v>0</v>
      </c>
      <c r="BX63">
        <v>4.2765000000000004</v>
      </c>
      <c r="BY63">
        <v>0.23</v>
      </c>
      <c r="BZ63">
        <v>0</v>
      </c>
      <c r="CA63">
        <v>0</v>
      </c>
      <c r="CB63">
        <v>1.28</v>
      </c>
      <c r="CC63">
        <v>0.53</v>
      </c>
      <c r="CD63">
        <v>1.68</v>
      </c>
      <c r="CE63">
        <v>1.45</v>
      </c>
      <c r="CF63">
        <v>0.1</v>
      </c>
      <c r="CG63">
        <v>3.65</v>
      </c>
      <c r="CH63">
        <v>0.25840000000000002</v>
      </c>
      <c r="CI63">
        <v>7.75</v>
      </c>
      <c r="CJ63">
        <v>1.86</v>
      </c>
      <c r="CK63">
        <v>1.73</v>
      </c>
      <c r="CL63">
        <v>5.3385749999999996</v>
      </c>
      <c r="CM63">
        <v>0.924844</v>
      </c>
      <c r="CN63">
        <v>0</v>
      </c>
      <c r="CO63">
        <v>2.91</v>
      </c>
      <c r="CP63">
        <v>0</v>
      </c>
      <c r="CQ63">
        <v>2.24878</v>
      </c>
      <c r="CR63">
        <v>2.34</v>
      </c>
      <c r="CS63">
        <v>2.4182000000000001</v>
      </c>
      <c r="CT63">
        <v>1.9268540000000001</v>
      </c>
      <c r="CU63">
        <v>1.943438</v>
      </c>
      <c r="CV63">
        <v>2.69625</v>
      </c>
      <c r="CW63">
        <v>1.333745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59.289926999999999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218.11758599999999</v>
      </c>
      <c r="L64">
        <v>0</v>
      </c>
      <c r="M64">
        <v>43.679746000000002</v>
      </c>
      <c r="N64">
        <v>57.070255000000003</v>
      </c>
      <c r="O64">
        <v>102.0979</v>
      </c>
      <c r="P64">
        <v>101.4682</v>
      </c>
      <c r="Q64">
        <v>0</v>
      </c>
      <c r="R64">
        <v>22.450726</v>
      </c>
      <c r="S64">
        <v>14.073074999999999</v>
      </c>
      <c r="T64">
        <v>0</v>
      </c>
      <c r="U64">
        <v>214.49420000000001</v>
      </c>
      <c r="V64">
        <v>0</v>
      </c>
      <c r="W64">
        <v>11.85</v>
      </c>
      <c r="X64">
        <v>47.43</v>
      </c>
      <c r="Y64">
        <v>0</v>
      </c>
      <c r="Z64">
        <v>0</v>
      </c>
      <c r="AA64">
        <v>0</v>
      </c>
      <c r="AB64">
        <v>13.535600000000001</v>
      </c>
      <c r="AC64">
        <v>9.9058399999999995</v>
      </c>
      <c r="AD64">
        <v>18.643799999999999</v>
      </c>
      <c r="AE64">
        <v>31.512</v>
      </c>
      <c r="AF64">
        <v>6.5454999999999997</v>
      </c>
      <c r="AG64">
        <v>41.943600000000004</v>
      </c>
      <c r="AH64">
        <v>47.769799999999996</v>
      </c>
      <c r="AI64">
        <v>0</v>
      </c>
      <c r="AJ64">
        <v>0</v>
      </c>
      <c r="AK64">
        <v>52.609499999999997</v>
      </c>
      <c r="AL64">
        <v>23.24</v>
      </c>
      <c r="AM64">
        <v>0</v>
      </c>
      <c r="AN64">
        <v>0.71891000000000005</v>
      </c>
      <c r="AO64">
        <v>19.11</v>
      </c>
      <c r="AP64">
        <v>11.529</v>
      </c>
      <c r="AQ64">
        <v>0</v>
      </c>
      <c r="AR64">
        <v>6.6239999999999997</v>
      </c>
      <c r="AS64">
        <v>10.492559999999999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59.289926999999999</v>
      </c>
      <c r="BA64">
        <f t="shared" si="1"/>
        <v>1201.1985249999998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0.672705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1.97</v>
      </c>
      <c r="BP64">
        <v>2.16</v>
      </c>
      <c r="BQ64">
        <v>0</v>
      </c>
      <c r="BR64">
        <v>0</v>
      </c>
      <c r="BS64">
        <v>1.64</v>
      </c>
      <c r="BT64">
        <v>0</v>
      </c>
      <c r="BU64">
        <v>2.62351</v>
      </c>
      <c r="BV64">
        <v>1.3481259999999999</v>
      </c>
      <c r="BW64">
        <v>0</v>
      </c>
      <c r="BX64">
        <v>4.2765000000000004</v>
      </c>
      <c r="BY64">
        <v>0.23</v>
      </c>
      <c r="BZ64">
        <v>0</v>
      </c>
      <c r="CA64">
        <v>0</v>
      </c>
      <c r="CB64">
        <v>1.28</v>
      </c>
      <c r="CC64">
        <v>0.53</v>
      </c>
      <c r="CD64">
        <v>1.68</v>
      </c>
      <c r="CE64">
        <v>1.45</v>
      </c>
      <c r="CF64">
        <v>0.1</v>
      </c>
      <c r="CG64">
        <v>3.65</v>
      </c>
      <c r="CH64">
        <v>0.25840000000000002</v>
      </c>
      <c r="CI64">
        <v>7.75</v>
      </c>
      <c r="CJ64">
        <v>1.86</v>
      </c>
      <c r="CK64">
        <v>1.73</v>
      </c>
      <c r="CL64">
        <v>5.3385749999999996</v>
      </c>
      <c r="CM64">
        <v>0.924844</v>
      </c>
      <c r="CN64">
        <v>0</v>
      </c>
      <c r="CO64">
        <v>2.91</v>
      </c>
      <c r="CP64">
        <v>0</v>
      </c>
      <c r="CQ64">
        <v>2.24878</v>
      </c>
      <c r="CR64">
        <v>2.34</v>
      </c>
      <c r="CS64">
        <v>2.4182000000000001</v>
      </c>
      <c r="CT64">
        <v>1.9268540000000001</v>
      </c>
      <c r="CU64">
        <v>1.943438</v>
      </c>
      <c r="CV64">
        <v>2.69625</v>
      </c>
      <c r="CW64">
        <v>1.333745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59.289926999999999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218.11758599999999</v>
      </c>
      <c r="L65">
        <v>0</v>
      </c>
      <c r="M65">
        <v>43.679746000000002</v>
      </c>
      <c r="N65">
        <v>94.413799999999995</v>
      </c>
      <c r="O65">
        <v>126.47812500000001</v>
      </c>
      <c r="P65">
        <v>139.31129999999999</v>
      </c>
      <c r="Q65">
        <v>0</v>
      </c>
      <c r="R65">
        <v>22.450726</v>
      </c>
      <c r="S65">
        <v>14.073074999999999</v>
      </c>
      <c r="T65">
        <v>0</v>
      </c>
      <c r="U65">
        <v>348.97500000000002</v>
      </c>
      <c r="V65">
        <v>0</v>
      </c>
      <c r="W65">
        <v>11.85</v>
      </c>
      <c r="X65">
        <v>47.43</v>
      </c>
      <c r="Y65">
        <v>0</v>
      </c>
      <c r="Z65">
        <v>0</v>
      </c>
      <c r="AA65">
        <v>0</v>
      </c>
      <c r="AB65">
        <v>13.535600000000001</v>
      </c>
      <c r="AC65">
        <v>9.9058399999999995</v>
      </c>
      <c r="AD65">
        <v>18.643799999999999</v>
      </c>
      <c r="AE65">
        <v>31.512</v>
      </c>
      <c r="AF65">
        <v>6.5454999999999997</v>
      </c>
      <c r="AG65">
        <v>41.943600000000004</v>
      </c>
      <c r="AH65">
        <v>47.769799999999996</v>
      </c>
      <c r="AI65">
        <v>0</v>
      </c>
      <c r="AJ65">
        <v>0</v>
      </c>
      <c r="AK65">
        <v>52.609499999999997</v>
      </c>
      <c r="AL65">
        <v>40.67</v>
      </c>
      <c r="AM65">
        <v>0</v>
      </c>
      <c r="AN65">
        <v>0.71891000000000005</v>
      </c>
      <c r="AO65">
        <v>18.521999999999998</v>
      </c>
      <c r="AP65">
        <v>11.529</v>
      </c>
      <c r="AQ65">
        <v>0</v>
      </c>
      <c r="AR65">
        <v>11.04</v>
      </c>
      <c r="AS65">
        <v>10.492559999999999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58.779926999999994</v>
      </c>
      <c r="BA65">
        <f t="shared" si="1"/>
        <v>1455.9941949999998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0.672705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1.97</v>
      </c>
      <c r="BP65">
        <v>2.16</v>
      </c>
      <c r="BQ65">
        <v>0</v>
      </c>
      <c r="BR65">
        <v>0</v>
      </c>
      <c r="BS65">
        <v>1.64</v>
      </c>
      <c r="BT65">
        <v>0</v>
      </c>
      <c r="BU65">
        <v>2.62351</v>
      </c>
      <c r="BV65">
        <v>1.3481259999999999</v>
      </c>
      <c r="BW65">
        <v>0</v>
      </c>
      <c r="BX65">
        <v>4.2765000000000004</v>
      </c>
      <c r="BY65">
        <v>0.23</v>
      </c>
      <c r="BZ65">
        <v>0</v>
      </c>
      <c r="CA65">
        <v>0</v>
      </c>
      <c r="CB65">
        <v>1.24</v>
      </c>
      <c r="CC65">
        <v>0.53</v>
      </c>
      <c r="CD65">
        <v>1.68</v>
      </c>
      <c r="CE65">
        <v>1</v>
      </c>
      <c r="CF65">
        <v>0.08</v>
      </c>
      <c r="CG65">
        <v>3.65</v>
      </c>
      <c r="CH65">
        <v>0.25840000000000002</v>
      </c>
      <c r="CI65">
        <v>7.75</v>
      </c>
      <c r="CJ65">
        <v>1.86</v>
      </c>
      <c r="CK65">
        <v>1.73</v>
      </c>
      <c r="CL65">
        <v>5.3385749999999996</v>
      </c>
      <c r="CM65">
        <v>0.924844</v>
      </c>
      <c r="CN65">
        <v>0</v>
      </c>
      <c r="CO65">
        <v>2.91</v>
      </c>
      <c r="CP65">
        <v>0</v>
      </c>
      <c r="CQ65">
        <v>2.24878</v>
      </c>
      <c r="CR65">
        <v>2.34</v>
      </c>
      <c r="CS65">
        <v>2.4182000000000001</v>
      </c>
      <c r="CT65">
        <v>1.9268540000000001</v>
      </c>
      <c r="CU65">
        <v>1.943438</v>
      </c>
      <c r="CV65">
        <v>2.69625</v>
      </c>
      <c r="CW65">
        <v>1.333745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58.779926999999994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218.11758599999999</v>
      </c>
      <c r="L66">
        <v>0</v>
      </c>
      <c r="M66">
        <v>76.167400000000001</v>
      </c>
      <c r="N66">
        <v>94.413799999999995</v>
      </c>
      <c r="O66">
        <v>126.47812500000001</v>
      </c>
      <c r="P66">
        <v>139.31129999999999</v>
      </c>
      <c r="Q66">
        <v>0</v>
      </c>
      <c r="R66">
        <v>22.450726</v>
      </c>
      <c r="S66">
        <v>14.073074999999999</v>
      </c>
      <c r="T66">
        <v>0</v>
      </c>
      <c r="U66">
        <v>348.97500000000002</v>
      </c>
      <c r="V66">
        <v>0</v>
      </c>
      <c r="W66">
        <v>11.85</v>
      </c>
      <c r="X66">
        <v>47.43</v>
      </c>
      <c r="Y66">
        <v>0</v>
      </c>
      <c r="Z66">
        <v>0</v>
      </c>
      <c r="AA66">
        <v>0</v>
      </c>
      <c r="AB66">
        <v>13.535600000000001</v>
      </c>
      <c r="AC66">
        <v>9.9058399999999995</v>
      </c>
      <c r="AD66">
        <v>18.643799999999999</v>
      </c>
      <c r="AE66">
        <v>31.512</v>
      </c>
      <c r="AF66">
        <v>6.5454999999999997</v>
      </c>
      <c r="AG66">
        <v>41.943600000000004</v>
      </c>
      <c r="AH66">
        <v>71.654700000000005</v>
      </c>
      <c r="AI66">
        <v>0</v>
      </c>
      <c r="AJ66">
        <v>0</v>
      </c>
      <c r="AK66">
        <v>52.609499999999997</v>
      </c>
      <c r="AL66">
        <v>69.72</v>
      </c>
      <c r="AM66">
        <v>0</v>
      </c>
      <c r="AN66">
        <v>0.71891000000000005</v>
      </c>
      <c r="AO66">
        <v>18.521999999999998</v>
      </c>
      <c r="AP66">
        <v>11.529</v>
      </c>
      <c r="AQ66">
        <v>0</v>
      </c>
      <c r="AR66">
        <v>11.04</v>
      </c>
      <c r="AS66">
        <v>10.492559999999999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58.909126999999991</v>
      </c>
      <c r="BA66">
        <f t="shared" si="1"/>
        <v>1541.5459489999996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0.672705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1.97</v>
      </c>
      <c r="BP66">
        <v>2.16</v>
      </c>
      <c r="BQ66">
        <v>0</v>
      </c>
      <c r="BR66">
        <v>0</v>
      </c>
      <c r="BS66">
        <v>1.64</v>
      </c>
      <c r="BT66">
        <v>0</v>
      </c>
      <c r="BU66">
        <v>2.62351</v>
      </c>
      <c r="BV66">
        <v>1.3481259999999999</v>
      </c>
      <c r="BW66">
        <v>0</v>
      </c>
      <c r="BX66">
        <v>4.2765000000000004</v>
      </c>
      <c r="BY66">
        <v>0.23</v>
      </c>
      <c r="BZ66">
        <v>0</v>
      </c>
      <c r="CA66">
        <v>0</v>
      </c>
      <c r="CB66">
        <v>1.24</v>
      </c>
      <c r="CC66">
        <v>0.53</v>
      </c>
      <c r="CD66">
        <v>1.68</v>
      </c>
      <c r="CE66">
        <v>1</v>
      </c>
      <c r="CF66">
        <v>0.08</v>
      </c>
      <c r="CG66">
        <v>3.65</v>
      </c>
      <c r="CH66">
        <v>0.3876</v>
      </c>
      <c r="CI66">
        <v>7.75</v>
      </c>
      <c r="CJ66">
        <v>1.86</v>
      </c>
      <c r="CK66">
        <v>1.73</v>
      </c>
      <c r="CL66">
        <v>5.3385749999999996</v>
      </c>
      <c r="CM66">
        <v>0.924844</v>
      </c>
      <c r="CN66">
        <v>0</v>
      </c>
      <c r="CO66">
        <v>2.91</v>
      </c>
      <c r="CP66">
        <v>0</v>
      </c>
      <c r="CQ66">
        <v>2.24878</v>
      </c>
      <c r="CR66">
        <v>2.34</v>
      </c>
      <c r="CS66">
        <v>2.4182000000000001</v>
      </c>
      <c r="CT66">
        <v>1.9268540000000001</v>
      </c>
      <c r="CU66">
        <v>1.943438</v>
      </c>
      <c r="CV66">
        <v>2.69625</v>
      </c>
      <c r="CW66">
        <v>1.333745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58.909126999999991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218.11758599999999</v>
      </c>
      <c r="L67">
        <v>0</v>
      </c>
      <c r="M67">
        <v>76.167400000000001</v>
      </c>
      <c r="N67">
        <v>94.413799999999995</v>
      </c>
      <c r="O67">
        <v>126.47812500000001</v>
      </c>
      <c r="P67">
        <v>139.31129999999999</v>
      </c>
      <c r="Q67">
        <v>0</v>
      </c>
      <c r="R67">
        <v>22.450726</v>
      </c>
      <c r="S67">
        <v>14.073074999999999</v>
      </c>
      <c r="T67">
        <v>0</v>
      </c>
      <c r="U67">
        <v>348.97500000000002</v>
      </c>
      <c r="V67">
        <v>0</v>
      </c>
      <c r="W67">
        <v>26.85</v>
      </c>
      <c r="X67">
        <v>87.350209000000007</v>
      </c>
      <c r="Y67">
        <v>0</v>
      </c>
      <c r="Z67">
        <v>0</v>
      </c>
      <c r="AA67">
        <v>0</v>
      </c>
      <c r="AB67">
        <v>13.535600000000001</v>
      </c>
      <c r="AC67">
        <v>9.9058399999999995</v>
      </c>
      <c r="AD67">
        <v>18.643799999999999</v>
      </c>
      <c r="AE67">
        <v>31.512</v>
      </c>
      <c r="AF67">
        <v>6.5454999999999997</v>
      </c>
      <c r="AG67">
        <v>41.943600000000004</v>
      </c>
      <c r="AH67">
        <v>71.654700000000005</v>
      </c>
      <c r="AI67">
        <v>0</v>
      </c>
      <c r="AJ67">
        <v>0</v>
      </c>
      <c r="AK67">
        <v>52.609499999999997</v>
      </c>
      <c r="AL67">
        <v>69.72</v>
      </c>
      <c r="AM67">
        <v>0</v>
      </c>
      <c r="AN67">
        <v>0.71891000000000005</v>
      </c>
      <c r="AO67">
        <v>21.167999999999999</v>
      </c>
      <c r="AP67">
        <v>12.297599999999999</v>
      </c>
      <c r="AQ67">
        <v>0</v>
      </c>
      <c r="AR67">
        <v>11.04</v>
      </c>
      <c r="AS67">
        <v>10.492559999999999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58.859126999999994</v>
      </c>
      <c r="BA67">
        <f t="shared" si="1"/>
        <v>1599.8307579999996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0.672705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1.97</v>
      </c>
      <c r="BP67">
        <v>2.16</v>
      </c>
      <c r="BQ67">
        <v>0</v>
      </c>
      <c r="BR67">
        <v>0</v>
      </c>
      <c r="BS67">
        <v>1.64</v>
      </c>
      <c r="BT67">
        <v>0</v>
      </c>
      <c r="BU67">
        <v>2.62351</v>
      </c>
      <c r="BV67">
        <v>1.3481259999999999</v>
      </c>
      <c r="BW67">
        <v>0</v>
      </c>
      <c r="BX67">
        <v>4.2765000000000004</v>
      </c>
      <c r="BY67">
        <v>0.23</v>
      </c>
      <c r="BZ67">
        <v>0</v>
      </c>
      <c r="CA67">
        <v>0</v>
      </c>
      <c r="CB67">
        <v>1.24</v>
      </c>
      <c r="CC67">
        <v>0.53</v>
      </c>
      <c r="CD67">
        <v>1.68</v>
      </c>
      <c r="CE67">
        <v>0.79</v>
      </c>
      <c r="CF67">
        <v>0.08</v>
      </c>
      <c r="CG67">
        <v>3.65</v>
      </c>
      <c r="CH67">
        <v>0.3876</v>
      </c>
      <c r="CI67">
        <v>7.75</v>
      </c>
      <c r="CJ67">
        <v>1.86</v>
      </c>
      <c r="CK67">
        <v>1.73</v>
      </c>
      <c r="CL67">
        <v>5.3385749999999996</v>
      </c>
      <c r="CM67">
        <v>0.924844</v>
      </c>
      <c r="CN67">
        <v>0</v>
      </c>
      <c r="CO67">
        <v>2.91</v>
      </c>
      <c r="CP67">
        <v>0</v>
      </c>
      <c r="CQ67">
        <v>2.24878</v>
      </c>
      <c r="CR67">
        <v>2.5</v>
      </c>
      <c r="CS67">
        <v>2.4182000000000001</v>
      </c>
      <c r="CT67">
        <v>1.9268540000000001</v>
      </c>
      <c r="CU67">
        <v>1.943438</v>
      </c>
      <c r="CV67">
        <v>2.69625</v>
      </c>
      <c r="CW67">
        <v>1.333745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58.859126999999994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218.11758599999999</v>
      </c>
      <c r="L68">
        <v>0</v>
      </c>
      <c r="M68">
        <v>76.167400000000001</v>
      </c>
      <c r="N68">
        <v>94.413799999999995</v>
      </c>
      <c r="O68">
        <v>126.47812500000001</v>
      </c>
      <c r="P68">
        <v>139.31129999999999</v>
      </c>
      <c r="Q68">
        <v>0</v>
      </c>
      <c r="R68">
        <v>22.450726</v>
      </c>
      <c r="S68">
        <v>14.073074999999999</v>
      </c>
      <c r="T68">
        <v>0</v>
      </c>
      <c r="U68">
        <v>348.97500000000002</v>
      </c>
      <c r="V68">
        <v>0</v>
      </c>
      <c r="W68">
        <v>26.85</v>
      </c>
      <c r="X68">
        <v>98.681875000000005</v>
      </c>
      <c r="Y68">
        <v>0</v>
      </c>
      <c r="Z68">
        <v>0</v>
      </c>
      <c r="AA68">
        <v>0</v>
      </c>
      <c r="AB68">
        <v>13.535600000000001</v>
      </c>
      <c r="AC68">
        <v>9.9058399999999995</v>
      </c>
      <c r="AD68">
        <v>18.643799999999999</v>
      </c>
      <c r="AE68">
        <v>31.512</v>
      </c>
      <c r="AF68">
        <v>6.5454999999999997</v>
      </c>
      <c r="AG68">
        <v>41.943600000000004</v>
      </c>
      <c r="AH68">
        <v>71.654700000000005</v>
      </c>
      <c r="AI68">
        <v>0</v>
      </c>
      <c r="AJ68">
        <v>0</v>
      </c>
      <c r="AK68">
        <v>52.609499999999997</v>
      </c>
      <c r="AL68">
        <v>69.72</v>
      </c>
      <c r="AM68">
        <v>0</v>
      </c>
      <c r="AN68">
        <v>0.71891000000000005</v>
      </c>
      <c r="AO68">
        <v>21.167999999999999</v>
      </c>
      <c r="AP68">
        <v>12.297599999999999</v>
      </c>
      <c r="AQ68">
        <v>0</v>
      </c>
      <c r="AR68">
        <v>11.04</v>
      </c>
      <c r="AS68">
        <v>10.492559999999999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59.136326999999987</v>
      </c>
      <c r="BA68">
        <f t="shared" ref="BA68:BA99" si="4">SUM(B68:AZ68)</f>
        <v>1611.4396239999996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0.672705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1.97</v>
      </c>
      <c r="BP68">
        <v>2.16</v>
      </c>
      <c r="BQ68">
        <v>0</v>
      </c>
      <c r="BR68">
        <v>0</v>
      </c>
      <c r="BS68">
        <v>1.64</v>
      </c>
      <c r="BT68">
        <v>0.2772</v>
      </c>
      <c r="BU68">
        <v>2.62351</v>
      </c>
      <c r="BV68">
        <v>1.3481259999999999</v>
      </c>
      <c r="BW68">
        <v>0</v>
      </c>
      <c r="BX68">
        <v>4.2765000000000004</v>
      </c>
      <c r="BY68">
        <v>0.23</v>
      </c>
      <c r="BZ68">
        <v>0</v>
      </c>
      <c r="CA68">
        <v>0</v>
      </c>
      <c r="CB68">
        <v>1.24</v>
      </c>
      <c r="CC68">
        <v>0.53</v>
      </c>
      <c r="CD68">
        <v>1.68</v>
      </c>
      <c r="CE68">
        <v>0.79</v>
      </c>
      <c r="CF68">
        <v>0.08</v>
      </c>
      <c r="CG68">
        <v>3.65</v>
      </c>
      <c r="CH68">
        <v>0.3876</v>
      </c>
      <c r="CI68">
        <v>7.75</v>
      </c>
      <c r="CJ68">
        <v>1.86</v>
      </c>
      <c r="CK68">
        <v>1.73</v>
      </c>
      <c r="CL68">
        <v>5.3385749999999996</v>
      </c>
      <c r="CM68">
        <v>0.924844</v>
      </c>
      <c r="CN68">
        <v>0</v>
      </c>
      <c r="CO68">
        <v>2.91</v>
      </c>
      <c r="CP68">
        <v>0</v>
      </c>
      <c r="CQ68">
        <v>2.24878</v>
      </c>
      <c r="CR68">
        <v>2.5</v>
      </c>
      <c r="CS68">
        <v>2.4182000000000001</v>
      </c>
      <c r="CT68">
        <v>1.9268540000000001</v>
      </c>
      <c r="CU68">
        <v>1.943438</v>
      </c>
      <c r="CV68">
        <v>2.69625</v>
      </c>
      <c r="CW68">
        <v>1.333745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59.136326999999987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218.11758599999999</v>
      </c>
      <c r="L69">
        <v>0</v>
      </c>
      <c r="M69">
        <v>76.167400000000001</v>
      </c>
      <c r="N69">
        <v>94.413799999999995</v>
      </c>
      <c r="O69">
        <v>126.47812500000001</v>
      </c>
      <c r="P69">
        <v>139.31129999999999</v>
      </c>
      <c r="Q69">
        <v>0</v>
      </c>
      <c r="R69">
        <v>22.450726</v>
      </c>
      <c r="S69">
        <v>14.073074999999999</v>
      </c>
      <c r="T69">
        <v>0</v>
      </c>
      <c r="U69">
        <v>348.97500000000002</v>
      </c>
      <c r="V69">
        <v>0</v>
      </c>
      <c r="W69">
        <v>11.85</v>
      </c>
      <c r="X69">
        <v>48.616202000000001</v>
      </c>
      <c r="Y69">
        <v>0</v>
      </c>
      <c r="Z69">
        <v>0</v>
      </c>
      <c r="AA69">
        <v>0</v>
      </c>
      <c r="AB69">
        <v>13.535600000000001</v>
      </c>
      <c r="AC69">
        <v>9.9058399999999995</v>
      </c>
      <c r="AD69">
        <v>18.643799999999999</v>
      </c>
      <c r="AE69">
        <v>15.756</v>
      </c>
      <c r="AF69">
        <v>6.5454999999999997</v>
      </c>
      <c r="AG69">
        <v>41.943600000000004</v>
      </c>
      <c r="AH69">
        <v>119.42449999999999</v>
      </c>
      <c r="AI69">
        <v>0</v>
      </c>
      <c r="AJ69">
        <v>0</v>
      </c>
      <c r="AK69">
        <v>52.609499999999997</v>
      </c>
      <c r="AL69">
        <v>69.72</v>
      </c>
      <c r="AM69">
        <v>0</v>
      </c>
      <c r="AN69">
        <v>0.71891000000000005</v>
      </c>
      <c r="AO69">
        <v>19.992000000000001</v>
      </c>
      <c r="AP69">
        <v>12.297599999999999</v>
      </c>
      <c r="AQ69">
        <v>16.055</v>
      </c>
      <c r="AR69">
        <v>11.04</v>
      </c>
      <c r="AS69">
        <v>10.492559999999999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59.572826999999982</v>
      </c>
      <c r="BA69">
        <f t="shared" si="4"/>
        <v>1593.7032509999999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0.672705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1.97</v>
      </c>
      <c r="BP69">
        <v>2.16</v>
      </c>
      <c r="BQ69">
        <v>0</v>
      </c>
      <c r="BR69">
        <v>0</v>
      </c>
      <c r="BS69">
        <v>1.64</v>
      </c>
      <c r="BT69">
        <v>0.2772</v>
      </c>
      <c r="BU69">
        <v>2.62351</v>
      </c>
      <c r="BV69">
        <v>1.3481259999999999</v>
      </c>
      <c r="BW69">
        <v>0</v>
      </c>
      <c r="BX69">
        <v>4.2765000000000004</v>
      </c>
      <c r="BY69">
        <v>0.23</v>
      </c>
      <c r="BZ69">
        <v>0</v>
      </c>
      <c r="CA69">
        <v>0</v>
      </c>
      <c r="CB69">
        <v>1.27</v>
      </c>
      <c r="CC69">
        <v>0.48</v>
      </c>
      <c r="CD69">
        <v>1.38</v>
      </c>
      <c r="CE69">
        <v>1.29</v>
      </c>
      <c r="CF69">
        <v>0.08</v>
      </c>
      <c r="CG69">
        <v>3.65</v>
      </c>
      <c r="CH69">
        <v>0.64410000000000001</v>
      </c>
      <c r="CI69">
        <v>7.75</v>
      </c>
      <c r="CJ69">
        <v>1.86</v>
      </c>
      <c r="CK69">
        <v>1.73</v>
      </c>
      <c r="CL69">
        <v>5.3385749999999996</v>
      </c>
      <c r="CM69">
        <v>0.924844</v>
      </c>
      <c r="CN69">
        <v>0</v>
      </c>
      <c r="CO69">
        <v>2.91</v>
      </c>
      <c r="CP69">
        <v>0</v>
      </c>
      <c r="CQ69">
        <v>2.24878</v>
      </c>
      <c r="CR69">
        <v>2.5</v>
      </c>
      <c r="CS69">
        <v>2.4182000000000001</v>
      </c>
      <c r="CT69">
        <v>1.9268540000000001</v>
      </c>
      <c r="CU69">
        <v>1.943438</v>
      </c>
      <c r="CV69">
        <v>2.69625</v>
      </c>
      <c r="CW69">
        <v>1.333745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59.572826999999982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218.11758599999999</v>
      </c>
      <c r="L70">
        <v>0</v>
      </c>
      <c r="M70">
        <v>94.39</v>
      </c>
      <c r="N70">
        <v>120.65625</v>
      </c>
      <c r="O70">
        <v>126.47812500000001</v>
      </c>
      <c r="P70">
        <v>139.31129999999999</v>
      </c>
      <c r="Q70">
        <v>0</v>
      </c>
      <c r="R70">
        <v>22.450726</v>
      </c>
      <c r="S70">
        <v>14.073074999999999</v>
      </c>
      <c r="T70">
        <v>0</v>
      </c>
      <c r="U70">
        <v>348.97500000000002</v>
      </c>
      <c r="V70">
        <v>0</v>
      </c>
      <c r="W70">
        <v>11.85</v>
      </c>
      <c r="X70">
        <v>47.68</v>
      </c>
      <c r="Y70">
        <v>0</v>
      </c>
      <c r="Z70">
        <v>0</v>
      </c>
      <c r="AA70">
        <v>0</v>
      </c>
      <c r="AB70">
        <v>13.535600000000001</v>
      </c>
      <c r="AC70">
        <v>9.9058399999999995</v>
      </c>
      <c r="AD70">
        <v>18.643799999999999</v>
      </c>
      <c r="AE70">
        <v>15.756</v>
      </c>
      <c r="AF70">
        <v>6.5454999999999997</v>
      </c>
      <c r="AG70">
        <v>41.943600000000004</v>
      </c>
      <c r="AH70">
        <v>119.42449999999999</v>
      </c>
      <c r="AI70">
        <v>0</v>
      </c>
      <c r="AJ70">
        <v>0</v>
      </c>
      <c r="AK70">
        <v>52.609499999999997</v>
      </c>
      <c r="AL70">
        <v>69.72</v>
      </c>
      <c r="AM70">
        <v>0</v>
      </c>
      <c r="AN70">
        <v>0.71891000000000005</v>
      </c>
      <c r="AO70">
        <v>19.992000000000001</v>
      </c>
      <c r="AP70">
        <v>12.297599999999999</v>
      </c>
      <c r="AQ70">
        <v>32.11</v>
      </c>
      <c r="AR70">
        <v>11.04</v>
      </c>
      <c r="AS70">
        <v>10.492559999999999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59.702826999999985</v>
      </c>
      <c r="BA70">
        <f t="shared" si="4"/>
        <v>1653.417099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0.672705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1.97</v>
      </c>
      <c r="BP70">
        <v>2.16</v>
      </c>
      <c r="BQ70">
        <v>0</v>
      </c>
      <c r="BR70">
        <v>0</v>
      </c>
      <c r="BS70">
        <v>1.64</v>
      </c>
      <c r="BT70">
        <v>0.2772</v>
      </c>
      <c r="BU70">
        <v>2.62351</v>
      </c>
      <c r="BV70">
        <v>1.3481259999999999</v>
      </c>
      <c r="BW70">
        <v>0</v>
      </c>
      <c r="BX70">
        <v>4.2765000000000004</v>
      </c>
      <c r="BY70">
        <v>0.23</v>
      </c>
      <c r="BZ70">
        <v>0</v>
      </c>
      <c r="CA70">
        <v>0</v>
      </c>
      <c r="CB70">
        <v>1.27</v>
      </c>
      <c r="CC70">
        <v>0.48</v>
      </c>
      <c r="CD70">
        <v>1.38</v>
      </c>
      <c r="CE70">
        <v>1.29</v>
      </c>
      <c r="CF70">
        <v>0.08</v>
      </c>
      <c r="CG70">
        <v>3.65</v>
      </c>
      <c r="CH70">
        <v>0.64410000000000001</v>
      </c>
      <c r="CI70">
        <v>7.75</v>
      </c>
      <c r="CJ70">
        <v>1.86</v>
      </c>
      <c r="CK70">
        <v>1.73</v>
      </c>
      <c r="CL70">
        <v>5.3385749999999996</v>
      </c>
      <c r="CM70">
        <v>0.924844</v>
      </c>
      <c r="CN70">
        <v>0</v>
      </c>
      <c r="CO70">
        <v>2.91</v>
      </c>
      <c r="CP70">
        <v>0</v>
      </c>
      <c r="CQ70">
        <v>2.24878</v>
      </c>
      <c r="CR70">
        <v>2.63</v>
      </c>
      <c r="CS70">
        <v>2.4182000000000001</v>
      </c>
      <c r="CT70">
        <v>1.9268540000000001</v>
      </c>
      <c r="CU70">
        <v>1.943438</v>
      </c>
      <c r="CV70">
        <v>2.69625</v>
      </c>
      <c r="CW70">
        <v>1.333745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59.702826999999985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218.11758599999999</v>
      </c>
      <c r="L71">
        <v>0</v>
      </c>
      <c r="M71">
        <v>94.39</v>
      </c>
      <c r="N71">
        <v>120.65625</v>
      </c>
      <c r="O71">
        <v>126.47812500000001</v>
      </c>
      <c r="P71">
        <v>139.31129999999999</v>
      </c>
      <c r="Q71">
        <v>0</v>
      </c>
      <c r="R71">
        <v>22.450726</v>
      </c>
      <c r="S71">
        <v>14.073074999999999</v>
      </c>
      <c r="T71">
        <v>0</v>
      </c>
      <c r="U71">
        <v>348.97500000000002</v>
      </c>
      <c r="V71">
        <v>0</v>
      </c>
      <c r="W71">
        <v>11.85</v>
      </c>
      <c r="X71">
        <v>47.68</v>
      </c>
      <c r="Y71">
        <v>0</v>
      </c>
      <c r="Z71">
        <v>0</v>
      </c>
      <c r="AA71">
        <v>0</v>
      </c>
      <c r="AB71">
        <v>13.535600000000001</v>
      </c>
      <c r="AC71">
        <v>9.9058399999999995</v>
      </c>
      <c r="AD71">
        <v>18.643799999999999</v>
      </c>
      <c r="AE71">
        <v>15.756</v>
      </c>
      <c r="AF71">
        <v>6.5454999999999997</v>
      </c>
      <c r="AG71">
        <v>41.943600000000004</v>
      </c>
      <c r="AH71">
        <v>119.42449999999999</v>
      </c>
      <c r="AI71">
        <v>0</v>
      </c>
      <c r="AJ71">
        <v>0</v>
      </c>
      <c r="AK71">
        <v>52.609499999999997</v>
      </c>
      <c r="AL71">
        <v>69.72</v>
      </c>
      <c r="AM71">
        <v>0</v>
      </c>
      <c r="AN71">
        <v>0.71891000000000005</v>
      </c>
      <c r="AO71">
        <v>19.404</v>
      </c>
      <c r="AP71">
        <v>12.297599999999999</v>
      </c>
      <c r="AQ71">
        <v>48.164999999999999</v>
      </c>
      <c r="AR71">
        <v>11.04</v>
      </c>
      <c r="AS71">
        <v>10.492559999999999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59.252826999999996</v>
      </c>
      <c r="BA71">
        <f t="shared" si="4"/>
        <v>1668.4340990000001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0.672705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1.97</v>
      </c>
      <c r="BP71">
        <v>2.16</v>
      </c>
      <c r="BQ71">
        <v>0</v>
      </c>
      <c r="BR71">
        <v>0</v>
      </c>
      <c r="BS71">
        <v>1.64</v>
      </c>
      <c r="BT71">
        <v>0.2772</v>
      </c>
      <c r="BU71">
        <v>2.62351</v>
      </c>
      <c r="BV71">
        <v>1.3481259999999999</v>
      </c>
      <c r="BW71">
        <v>0</v>
      </c>
      <c r="BX71">
        <v>4.2765000000000004</v>
      </c>
      <c r="BY71">
        <v>0.23</v>
      </c>
      <c r="BZ71">
        <v>0</v>
      </c>
      <c r="CA71">
        <v>0</v>
      </c>
      <c r="CB71">
        <v>1.24</v>
      </c>
      <c r="CC71">
        <v>0.48</v>
      </c>
      <c r="CD71">
        <v>1.46</v>
      </c>
      <c r="CE71">
        <v>0.79</v>
      </c>
      <c r="CF71">
        <v>0.08</v>
      </c>
      <c r="CG71">
        <v>3.65</v>
      </c>
      <c r="CH71">
        <v>0.64410000000000001</v>
      </c>
      <c r="CI71">
        <v>7.75</v>
      </c>
      <c r="CJ71">
        <v>1.86</v>
      </c>
      <c r="CK71">
        <v>1.73</v>
      </c>
      <c r="CL71">
        <v>5.3385749999999996</v>
      </c>
      <c r="CM71">
        <v>0.924844</v>
      </c>
      <c r="CN71">
        <v>0</v>
      </c>
      <c r="CO71">
        <v>2.91</v>
      </c>
      <c r="CP71">
        <v>0</v>
      </c>
      <c r="CQ71">
        <v>2.24878</v>
      </c>
      <c r="CR71">
        <v>2.63</v>
      </c>
      <c r="CS71">
        <v>2.4182000000000001</v>
      </c>
      <c r="CT71">
        <v>1.9268540000000001</v>
      </c>
      <c r="CU71">
        <v>1.943438</v>
      </c>
      <c r="CV71">
        <v>2.69625</v>
      </c>
      <c r="CW71">
        <v>1.333745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59.252826999999996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218.11758599999999</v>
      </c>
      <c r="L72">
        <v>0</v>
      </c>
      <c r="M72">
        <v>94.39</v>
      </c>
      <c r="N72">
        <v>120.65625</v>
      </c>
      <c r="O72">
        <v>126.47812500000001</v>
      </c>
      <c r="P72">
        <v>139.31129999999999</v>
      </c>
      <c r="Q72">
        <v>0</v>
      </c>
      <c r="R72">
        <v>22.450726</v>
      </c>
      <c r="S72">
        <v>14.073074999999999</v>
      </c>
      <c r="T72">
        <v>0</v>
      </c>
      <c r="U72">
        <v>348.97500000000002</v>
      </c>
      <c r="V72">
        <v>0</v>
      </c>
      <c r="W72">
        <v>16.366330999999999</v>
      </c>
      <c r="X72">
        <v>67.103382999999994</v>
      </c>
      <c r="Y72">
        <v>0</v>
      </c>
      <c r="Z72">
        <v>0</v>
      </c>
      <c r="AA72">
        <v>0</v>
      </c>
      <c r="AB72">
        <v>13.535600000000001</v>
      </c>
      <c r="AC72">
        <v>9.9058399999999995</v>
      </c>
      <c r="AD72">
        <v>27.965699999999998</v>
      </c>
      <c r="AE72">
        <v>15.756</v>
      </c>
      <c r="AF72">
        <v>6.5454999999999997</v>
      </c>
      <c r="AG72">
        <v>41.943600000000004</v>
      </c>
      <c r="AH72">
        <v>119.42449999999999</v>
      </c>
      <c r="AI72">
        <v>0</v>
      </c>
      <c r="AJ72">
        <v>0</v>
      </c>
      <c r="AK72">
        <v>52.609499999999997</v>
      </c>
      <c r="AL72">
        <v>34.86</v>
      </c>
      <c r="AM72">
        <v>0</v>
      </c>
      <c r="AN72">
        <v>0.71891000000000005</v>
      </c>
      <c r="AO72">
        <v>19.404</v>
      </c>
      <c r="AP72">
        <v>12.297599999999999</v>
      </c>
      <c r="AQ72">
        <v>48.164999999999999</v>
      </c>
      <c r="AR72">
        <v>11.04</v>
      </c>
      <c r="AS72">
        <v>10.492559999999999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59.372826999999994</v>
      </c>
      <c r="BA72">
        <f t="shared" si="4"/>
        <v>1666.9557129999996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0.672705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1.97</v>
      </c>
      <c r="BP72">
        <v>2.16</v>
      </c>
      <c r="BQ72">
        <v>0</v>
      </c>
      <c r="BR72">
        <v>0</v>
      </c>
      <c r="BS72">
        <v>1.64</v>
      </c>
      <c r="BT72">
        <v>0.2772</v>
      </c>
      <c r="BU72">
        <v>2.62351</v>
      </c>
      <c r="BV72">
        <v>1.3481259999999999</v>
      </c>
      <c r="BW72">
        <v>0</v>
      </c>
      <c r="BX72">
        <v>4.2765000000000004</v>
      </c>
      <c r="BY72">
        <v>0.23</v>
      </c>
      <c r="BZ72">
        <v>0</v>
      </c>
      <c r="CA72">
        <v>0</v>
      </c>
      <c r="CB72">
        <v>1.24</v>
      </c>
      <c r="CC72">
        <v>0.48</v>
      </c>
      <c r="CD72">
        <v>1.46</v>
      </c>
      <c r="CE72">
        <v>0.79</v>
      </c>
      <c r="CF72">
        <v>0.08</v>
      </c>
      <c r="CG72">
        <v>3.65</v>
      </c>
      <c r="CH72">
        <v>0.64410000000000001</v>
      </c>
      <c r="CI72">
        <v>7.75</v>
      </c>
      <c r="CJ72">
        <v>1.86</v>
      </c>
      <c r="CK72">
        <v>1.73</v>
      </c>
      <c r="CL72">
        <v>5.3385749999999996</v>
      </c>
      <c r="CM72">
        <v>0.924844</v>
      </c>
      <c r="CN72">
        <v>0</v>
      </c>
      <c r="CO72">
        <v>2.91</v>
      </c>
      <c r="CP72">
        <v>0</v>
      </c>
      <c r="CQ72">
        <v>2.24878</v>
      </c>
      <c r="CR72">
        <v>2.75</v>
      </c>
      <c r="CS72">
        <v>2.4182000000000001</v>
      </c>
      <c r="CT72">
        <v>1.9268540000000001</v>
      </c>
      <c r="CU72">
        <v>1.943438</v>
      </c>
      <c r="CV72">
        <v>2.69625</v>
      </c>
      <c r="CW72">
        <v>1.333745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59.372826999999994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218.11758599999999</v>
      </c>
      <c r="L73">
        <v>0</v>
      </c>
      <c r="M73">
        <v>94.39</v>
      </c>
      <c r="N73">
        <v>120.65625</v>
      </c>
      <c r="O73">
        <v>126.47812500000001</v>
      </c>
      <c r="P73">
        <v>139.31129999999999</v>
      </c>
      <c r="Q73">
        <v>0</v>
      </c>
      <c r="R73">
        <v>22.450726</v>
      </c>
      <c r="S73">
        <v>14.073074999999999</v>
      </c>
      <c r="T73">
        <v>0</v>
      </c>
      <c r="U73">
        <v>348.97500000000002</v>
      </c>
      <c r="V73">
        <v>0</v>
      </c>
      <c r="W73">
        <v>21.161728</v>
      </c>
      <c r="X73">
        <v>95.203736000000006</v>
      </c>
      <c r="Y73">
        <v>0</v>
      </c>
      <c r="Z73">
        <v>0</v>
      </c>
      <c r="AA73">
        <v>13.904</v>
      </c>
      <c r="AB73">
        <v>13.535600000000001</v>
      </c>
      <c r="AC73">
        <v>19.811679999999999</v>
      </c>
      <c r="AD73">
        <v>27.965699999999998</v>
      </c>
      <c r="AE73">
        <v>15.756</v>
      </c>
      <c r="AF73">
        <v>6.5454999999999997</v>
      </c>
      <c r="AG73">
        <v>41.943600000000004</v>
      </c>
      <c r="AH73">
        <v>119.42449999999999</v>
      </c>
      <c r="AI73">
        <v>0</v>
      </c>
      <c r="AJ73">
        <v>0</v>
      </c>
      <c r="AK73">
        <v>52.609499999999997</v>
      </c>
      <c r="AL73">
        <v>23.24</v>
      </c>
      <c r="AM73">
        <v>0</v>
      </c>
      <c r="AN73">
        <v>0.71891000000000005</v>
      </c>
      <c r="AO73">
        <v>19.992000000000001</v>
      </c>
      <c r="AP73">
        <v>11.529</v>
      </c>
      <c r="AQ73">
        <v>48.164999999999999</v>
      </c>
      <c r="AR73">
        <v>52.991999999999997</v>
      </c>
      <c r="AS73">
        <v>10.492559999999999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59.947826999999997</v>
      </c>
      <c r="BA73">
        <f t="shared" si="4"/>
        <v>1754.3877029999999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0.672705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1.97</v>
      </c>
      <c r="BP73">
        <v>2.16</v>
      </c>
      <c r="BQ73">
        <v>0</v>
      </c>
      <c r="BR73">
        <v>0.33</v>
      </c>
      <c r="BS73">
        <v>1.64</v>
      </c>
      <c r="BT73">
        <v>0.5222</v>
      </c>
      <c r="BU73">
        <v>2.62351</v>
      </c>
      <c r="BV73">
        <v>1.3481259999999999</v>
      </c>
      <c r="BW73">
        <v>0</v>
      </c>
      <c r="BX73">
        <v>4.2765000000000004</v>
      </c>
      <c r="BY73">
        <v>0.23</v>
      </c>
      <c r="BZ73">
        <v>0</v>
      </c>
      <c r="CA73">
        <v>0</v>
      </c>
      <c r="CB73">
        <v>1.24</v>
      </c>
      <c r="CC73">
        <v>0.48</v>
      </c>
      <c r="CD73">
        <v>1.46</v>
      </c>
      <c r="CE73">
        <v>0.79</v>
      </c>
      <c r="CF73">
        <v>0.08</v>
      </c>
      <c r="CG73">
        <v>3.65</v>
      </c>
      <c r="CH73">
        <v>0.64410000000000001</v>
      </c>
      <c r="CI73">
        <v>7.75</v>
      </c>
      <c r="CJ73">
        <v>1.86</v>
      </c>
      <c r="CK73">
        <v>1.73</v>
      </c>
      <c r="CL73">
        <v>5.3385749999999996</v>
      </c>
      <c r="CM73">
        <v>0.924844</v>
      </c>
      <c r="CN73">
        <v>0</v>
      </c>
      <c r="CO73">
        <v>2.91</v>
      </c>
      <c r="CP73">
        <v>0</v>
      </c>
      <c r="CQ73">
        <v>2.24878</v>
      </c>
      <c r="CR73">
        <v>2.75</v>
      </c>
      <c r="CS73">
        <v>2.4182000000000001</v>
      </c>
      <c r="CT73">
        <v>1.9268540000000001</v>
      </c>
      <c r="CU73">
        <v>1.943438</v>
      </c>
      <c r="CV73">
        <v>2.69625</v>
      </c>
      <c r="CW73">
        <v>1.333745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59.947826999999997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218.11758599999999</v>
      </c>
      <c r="L74">
        <v>0</v>
      </c>
      <c r="M74">
        <v>94.39</v>
      </c>
      <c r="N74">
        <v>120.65625</v>
      </c>
      <c r="O74">
        <v>126.47812500000001</v>
      </c>
      <c r="P74">
        <v>139.31129999999999</v>
      </c>
      <c r="Q74">
        <v>0</v>
      </c>
      <c r="R74">
        <v>22.450726</v>
      </c>
      <c r="S74">
        <v>14.073074999999999</v>
      </c>
      <c r="T74">
        <v>0</v>
      </c>
      <c r="U74">
        <v>348.97500000000002</v>
      </c>
      <c r="V74">
        <v>0</v>
      </c>
      <c r="W74">
        <v>32.854438999999999</v>
      </c>
      <c r="X74">
        <v>139.69461000000001</v>
      </c>
      <c r="Y74">
        <v>0</v>
      </c>
      <c r="Z74">
        <v>0</v>
      </c>
      <c r="AA74">
        <v>28.045000000000002</v>
      </c>
      <c r="AB74">
        <v>26.989000000000001</v>
      </c>
      <c r="AC74">
        <v>19.811679999999999</v>
      </c>
      <c r="AD74">
        <v>37.374063999999997</v>
      </c>
      <c r="AE74">
        <v>31.512</v>
      </c>
      <c r="AF74">
        <v>6.5454999999999997</v>
      </c>
      <c r="AG74">
        <v>41.943600000000004</v>
      </c>
      <c r="AH74">
        <v>119.42449999999999</v>
      </c>
      <c r="AI74">
        <v>0</v>
      </c>
      <c r="AJ74">
        <v>0</v>
      </c>
      <c r="AK74">
        <v>52.609499999999997</v>
      </c>
      <c r="AL74">
        <v>23.24</v>
      </c>
      <c r="AM74">
        <v>5.40144</v>
      </c>
      <c r="AN74">
        <v>0.71891000000000005</v>
      </c>
      <c r="AO74">
        <v>19.992000000000001</v>
      </c>
      <c r="AP74">
        <v>11.529</v>
      </c>
      <c r="AQ74">
        <v>64.22</v>
      </c>
      <c r="AR74">
        <v>52.991999999999997</v>
      </c>
      <c r="AS74">
        <v>10.492559999999999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60.507226999999993</v>
      </c>
      <c r="BA74">
        <f t="shared" si="4"/>
        <v>1885.3458920000003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0.672705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1.97</v>
      </c>
      <c r="BP74">
        <v>2.16</v>
      </c>
      <c r="BQ74">
        <v>0</v>
      </c>
      <c r="BR74">
        <v>0.33</v>
      </c>
      <c r="BS74">
        <v>1.64</v>
      </c>
      <c r="BT74">
        <v>0.83160000000000001</v>
      </c>
      <c r="BU74">
        <v>2.62351</v>
      </c>
      <c r="BV74">
        <v>1.3481259999999999</v>
      </c>
      <c r="BW74">
        <v>0</v>
      </c>
      <c r="BX74">
        <v>4.2765000000000004</v>
      </c>
      <c r="BY74">
        <v>0.23</v>
      </c>
      <c r="BZ74">
        <v>0</v>
      </c>
      <c r="CA74">
        <v>0</v>
      </c>
      <c r="CB74">
        <v>1.24</v>
      </c>
      <c r="CC74">
        <v>0.48</v>
      </c>
      <c r="CD74">
        <v>1.46</v>
      </c>
      <c r="CE74">
        <v>0.79</v>
      </c>
      <c r="CF74">
        <v>0.08</v>
      </c>
      <c r="CG74">
        <v>3.65</v>
      </c>
      <c r="CH74">
        <v>0.64410000000000001</v>
      </c>
      <c r="CI74">
        <v>7.75</v>
      </c>
      <c r="CJ74">
        <v>1.86</v>
      </c>
      <c r="CK74">
        <v>1.73</v>
      </c>
      <c r="CL74">
        <v>5.3385749999999996</v>
      </c>
      <c r="CM74">
        <v>0.924844</v>
      </c>
      <c r="CN74">
        <v>0</v>
      </c>
      <c r="CO74">
        <v>2.91</v>
      </c>
      <c r="CP74">
        <v>0</v>
      </c>
      <c r="CQ74">
        <v>2.24878</v>
      </c>
      <c r="CR74">
        <v>3</v>
      </c>
      <c r="CS74">
        <v>2.4182000000000001</v>
      </c>
      <c r="CT74">
        <v>1.9268540000000001</v>
      </c>
      <c r="CU74">
        <v>1.943438</v>
      </c>
      <c r="CV74">
        <v>2.69625</v>
      </c>
      <c r="CW74">
        <v>1.333745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60.507226999999993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218.11758599999999</v>
      </c>
      <c r="L75">
        <v>0</v>
      </c>
      <c r="M75">
        <v>94.39</v>
      </c>
      <c r="N75">
        <v>120.65625</v>
      </c>
      <c r="O75">
        <v>126.47812500000001</v>
      </c>
      <c r="P75">
        <v>139.31129999999999</v>
      </c>
      <c r="Q75">
        <v>0</v>
      </c>
      <c r="R75">
        <v>22.450726</v>
      </c>
      <c r="S75">
        <v>14.073074999999999</v>
      </c>
      <c r="T75">
        <v>0</v>
      </c>
      <c r="U75">
        <v>348.97500000000002</v>
      </c>
      <c r="V75">
        <v>5.2653999999999996</v>
      </c>
      <c r="W75">
        <v>23.199539999999999</v>
      </c>
      <c r="X75">
        <v>118.441875</v>
      </c>
      <c r="Y75">
        <v>0</v>
      </c>
      <c r="Z75">
        <v>3.3</v>
      </c>
      <c r="AA75">
        <v>35.549999999999997</v>
      </c>
      <c r="AB75">
        <v>26.989000000000001</v>
      </c>
      <c r="AC75">
        <v>19.811679999999999</v>
      </c>
      <c r="AD75">
        <v>37.374063999999997</v>
      </c>
      <c r="AE75">
        <v>31.512</v>
      </c>
      <c r="AF75">
        <v>18.126000000000001</v>
      </c>
      <c r="AG75">
        <v>41.943600000000004</v>
      </c>
      <c r="AH75">
        <v>143.30940000000001</v>
      </c>
      <c r="AI75">
        <v>3.2574999999999998</v>
      </c>
      <c r="AJ75">
        <v>0</v>
      </c>
      <c r="AK75">
        <v>52.609499999999997</v>
      </c>
      <c r="AL75">
        <v>23.24</v>
      </c>
      <c r="AM75">
        <v>10.775600000000001</v>
      </c>
      <c r="AN75">
        <v>0.71891000000000005</v>
      </c>
      <c r="AO75">
        <v>19.992000000000001</v>
      </c>
      <c r="AP75">
        <v>11.529</v>
      </c>
      <c r="AQ75">
        <v>64.22</v>
      </c>
      <c r="AR75">
        <v>3.3119999999999998</v>
      </c>
      <c r="AS75">
        <v>10.492559999999999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61.074725999999991</v>
      </c>
      <c r="BA75">
        <f t="shared" si="4"/>
        <v>1865.493217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0.672705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1.97</v>
      </c>
      <c r="BP75">
        <v>2.16</v>
      </c>
      <c r="BQ75">
        <v>0</v>
      </c>
      <c r="BR75">
        <v>0.66</v>
      </c>
      <c r="BS75">
        <v>1.64</v>
      </c>
      <c r="BT75">
        <v>0.93799999999999994</v>
      </c>
      <c r="BU75">
        <v>2.62351</v>
      </c>
      <c r="BV75">
        <v>1.348125</v>
      </c>
      <c r="BW75">
        <v>0</v>
      </c>
      <c r="BX75">
        <v>4.2765000000000004</v>
      </c>
      <c r="BY75">
        <v>0.23</v>
      </c>
      <c r="BZ75">
        <v>0</v>
      </c>
      <c r="CA75">
        <v>0</v>
      </c>
      <c r="CB75">
        <v>1.24</v>
      </c>
      <c r="CC75">
        <v>0.48</v>
      </c>
      <c r="CD75">
        <v>1.46</v>
      </c>
      <c r="CE75">
        <v>0.79</v>
      </c>
      <c r="CF75">
        <v>0.08</v>
      </c>
      <c r="CG75">
        <v>3.65</v>
      </c>
      <c r="CH75">
        <v>0.7752</v>
      </c>
      <c r="CI75">
        <v>7.75</v>
      </c>
      <c r="CJ75">
        <v>1.86</v>
      </c>
      <c r="CK75">
        <v>1.73</v>
      </c>
      <c r="CL75">
        <v>5.3385749999999996</v>
      </c>
      <c r="CM75">
        <v>0.924844</v>
      </c>
      <c r="CN75">
        <v>0</v>
      </c>
      <c r="CO75">
        <v>2.91</v>
      </c>
      <c r="CP75">
        <v>0</v>
      </c>
      <c r="CQ75">
        <v>2.24878</v>
      </c>
      <c r="CR75">
        <v>3</v>
      </c>
      <c r="CS75">
        <v>2.4182000000000001</v>
      </c>
      <c r="CT75">
        <v>1.9268540000000001</v>
      </c>
      <c r="CU75">
        <v>1.943438</v>
      </c>
      <c r="CV75">
        <v>2.69625</v>
      </c>
      <c r="CW75">
        <v>1.333745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61.074725999999991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218.11758599999999</v>
      </c>
      <c r="L76">
        <v>0</v>
      </c>
      <c r="M76">
        <v>94.39</v>
      </c>
      <c r="N76">
        <v>120.65625</v>
      </c>
      <c r="O76">
        <v>126.47812500000001</v>
      </c>
      <c r="P76">
        <v>139.31129999999999</v>
      </c>
      <c r="Q76">
        <v>0</v>
      </c>
      <c r="R76">
        <v>23.276603999999999</v>
      </c>
      <c r="S76">
        <v>14.469673</v>
      </c>
      <c r="T76">
        <v>0</v>
      </c>
      <c r="U76">
        <v>348.97500000000002</v>
      </c>
      <c r="V76">
        <v>10.855262</v>
      </c>
      <c r="W76">
        <v>34.189540000000001</v>
      </c>
      <c r="X76">
        <v>147.44187500000001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37.374063999999997</v>
      </c>
      <c r="AE76">
        <v>50.592516000000003</v>
      </c>
      <c r="AF76">
        <v>30.21</v>
      </c>
      <c r="AG76">
        <v>41.943600000000004</v>
      </c>
      <c r="AH76">
        <v>143.30940000000001</v>
      </c>
      <c r="AI76">
        <v>7.8179999999999996</v>
      </c>
      <c r="AJ76">
        <v>0</v>
      </c>
      <c r="AK76">
        <v>52.609499999999997</v>
      </c>
      <c r="AL76">
        <v>23.24</v>
      </c>
      <c r="AM76">
        <v>16.106112</v>
      </c>
      <c r="AN76">
        <v>0.71891000000000005</v>
      </c>
      <c r="AO76">
        <v>19.992000000000001</v>
      </c>
      <c r="AP76">
        <v>11.529</v>
      </c>
      <c r="AQ76">
        <v>64.22</v>
      </c>
      <c r="AR76">
        <v>3.3119999999999998</v>
      </c>
      <c r="AS76">
        <v>10.492559999999999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61.563645999999984</v>
      </c>
      <c r="BA76">
        <f t="shared" si="4"/>
        <v>2000.3231230000001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0.672705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1.97</v>
      </c>
      <c r="BP76">
        <v>2.16</v>
      </c>
      <c r="BQ76">
        <v>0</v>
      </c>
      <c r="BR76">
        <v>0.97811999999999999</v>
      </c>
      <c r="BS76">
        <v>1.64</v>
      </c>
      <c r="BT76">
        <v>1.1088</v>
      </c>
      <c r="BU76">
        <v>2.62351</v>
      </c>
      <c r="BV76">
        <v>1.348125</v>
      </c>
      <c r="BW76">
        <v>0</v>
      </c>
      <c r="BX76">
        <v>4.2765000000000004</v>
      </c>
      <c r="BY76">
        <v>0.23</v>
      </c>
      <c r="BZ76">
        <v>0</v>
      </c>
      <c r="CA76">
        <v>0</v>
      </c>
      <c r="CB76">
        <v>1.24</v>
      </c>
      <c r="CC76">
        <v>0.48</v>
      </c>
      <c r="CD76">
        <v>1.46</v>
      </c>
      <c r="CE76">
        <v>0.79</v>
      </c>
      <c r="CF76">
        <v>0.08</v>
      </c>
      <c r="CG76">
        <v>3.65</v>
      </c>
      <c r="CH76">
        <v>0.7752</v>
      </c>
      <c r="CI76">
        <v>7.75</v>
      </c>
      <c r="CJ76">
        <v>1.86</v>
      </c>
      <c r="CK76">
        <v>1.73</v>
      </c>
      <c r="CL76">
        <v>5.3385749999999996</v>
      </c>
      <c r="CM76">
        <v>0.924844</v>
      </c>
      <c r="CN76">
        <v>0</v>
      </c>
      <c r="CO76">
        <v>2.91</v>
      </c>
      <c r="CP76">
        <v>0</v>
      </c>
      <c r="CQ76">
        <v>2.24878</v>
      </c>
      <c r="CR76">
        <v>3</v>
      </c>
      <c r="CS76">
        <v>2.4182000000000001</v>
      </c>
      <c r="CT76">
        <v>1.9268540000000001</v>
      </c>
      <c r="CU76">
        <v>1.943438</v>
      </c>
      <c r="CV76">
        <v>2.69625</v>
      </c>
      <c r="CW76">
        <v>1.333745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61.563645999999984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218.11758599999999</v>
      </c>
      <c r="L77">
        <v>0</v>
      </c>
      <c r="M77">
        <v>94.39</v>
      </c>
      <c r="N77">
        <v>120.65625</v>
      </c>
      <c r="O77">
        <v>126.47812500000001</v>
      </c>
      <c r="P77">
        <v>139.31129999999999</v>
      </c>
      <c r="Q77">
        <v>0</v>
      </c>
      <c r="R77">
        <v>23.925576</v>
      </c>
      <c r="S77">
        <v>14.820418</v>
      </c>
      <c r="T77">
        <v>0</v>
      </c>
      <c r="U77">
        <v>348.97500000000002</v>
      </c>
      <c r="V77">
        <v>10.855262</v>
      </c>
      <c r="W77">
        <v>45.789540000000002</v>
      </c>
      <c r="X77">
        <v>147.44187500000001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37.374063999999997</v>
      </c>
      <c r="AE77">
        <v>50.592516000000003</v>
      </c>
      <c r="AF77">
        <v>30.21</v>
      </c>
      <c r="AG77">
        <v>41.943600000000004</v>
      </c>
      <c r="AH77">
        <v>143.30940000000001</v>
      </c>
      <c r="AI77">
        <v>33.878</v>
      </c>
      <c r="AJ77">
        <v>0</v>
      </c>
      <c r="AK77">
        <v>52.609499999999997</v>
      </c>
      <c r="AL77">
        <v>23.24</v>
      </c>
      <c r="AM77">
        <v>16.106112</v>
      </c>
      <c r="AN77">
        <v>0.71891000000000005</v>
      </c>
      <c r="AO77">
        <v>19.992000000000001</v>
      </c>
      <c r="AP77">
        <v>11.529</v>
      </c>
      <c r="AQ77">
        <v>64.22</v>
      </c>
      <c r="AR77">
        <v>3.3119999999999998</v>
      </c>
      <c r="AS77">
        <v>10.492559999999999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61.683645999999982</v>
      </c>
      <c r="BA77">
        <f t="shared" si="4"/>
        <v>2039.1028399999996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0.672705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1.97</v>
      </c>
      <c r="BP77">
        <v>2.16</v>
      </c>
      <c r="BQ77">
        <v>0</v>
      </c>
      <c r="BR77">
        <v>0.97811999999999999</v>
      </c>
      <c r="BS77">
        <v>1.64</v>
      </c>
      <c r="BT77">
        <v>1.1088</v>
      </c>
      <c r="BU77">
        <v>2.62351</v>
      </c>
      <c r="BV77">
        <v>1.348125</v>
      </c>
      <c r="BW77">
        <v>0</v>
      </c>
      <c r="BX77">
        <v>4.2765000000000004</v>
      </c>
      <c r="BY77">
        <v>0.23</v>
      </c>
      <c r="BZ77">
        <v>0</v>
      </c>
      <c r="CA77">
        <v>0</v>
      </c>
      <c r="CB77">
        <v>1.24</v>
      </c>
      <c r="CC77">
        <v>0.48</v>
      </c>
      <c r="CD77">
        <v>1.46</v>
      </c>
      <c r="CE77">
        <v>0.79</v>
      </c>
      <c r="CF77">
        <v>0.08</v>
      </c>
      <c r="CG77">
        <v>3.65</v>
      </c>
      <c r="CH77">
        <v>0.7752</v>
      </c>
      <c r="CI77">
        <v>7.75</v>
      </c>
      <c r="CJ77">
        <v>1.86</v>
      </c>
      <c r="CK77">
        <v>1.73</v>
      </c>
      <c r="CL77">
        <v>5.3385749999999996</v>
      </c>
      <c r="CM77">
        <v>0.924844</v>
      </c>
      <c r="CN77">
        <v>0</v>
      </c>
      <c r="CO77">
        <v>2.91</v>
      </c>
      <c r="CP77">
        <v>0</v>
      </c>
      <c r="CQ77">
        <v>2.24878</v>
      </c>
      <c r="CR77">
        <v>3.12</v>
      </c>
      <c r="CS77">
        <v>2.4182000000000001</v>
      </c>
      <c r="CT77">
        <v>1.9268540000000001</v>
      </c>
      <c r="CU77">
        <v>1.943438</v>
      </c>
      <c r="CV77">
        <v>2.69625</v>
      </c>
      <c r="CW77">
        <v>1.333745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61.683645999999982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218.11758599999999</v>
      </c>
      <c r="L78">
        <v>0</v>
      </c>
      <c r="M78">
        <v>94.39</v>
      </c>
      <c r="N78">
        <v>120.65625</v>
      </c>
      <c r="O78">
        <v>126.47812500000001</v>
      </c>
      <c r="P78">
        <v>139.31129999999999</v>
      </c>
      <c r="Q78">
        <v>0</v>
      </c>
      <c r="R78">
        <v>23.925576</v>
      </c>
      <c r="S78">
        <v>14.820418</v>
      </c>
      <c r="T78">
        <v>0</v>
      </c>
      <c r="U78">
        <v>348.97500000000002</v>
      </c>
      <c r="V78">
        <v>10.855262</v>
      </c>
      <c r="W78">
        <v>45.789540000000002</v>
      </c>
      <c r="X78">
        <v>147.44187500000001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30.21</v>
      </c>
      <c r="AG78">
        <v>41.943600000000004</v>
      </c>
      <c r="AH78">
        <v>143.30940000000001</v>
      </c>
      <c r="AI78">
        <v>33.878</v>
      </c>
      <c r="AJ78">
        <v>0</v>
      </c>
      <c r="AK78">
        <v>52.609499999999997</v>
      </c>
      <c r="AL78">
        <v>23.24</v>
      </c>
      <c r="AM78">
        <v>16.106112</v>
      </c>
      <c r="AN78">
        <v>0.71891000000000005</v>
      </c>
      <c r="AO78">
        <v>19.992000000000001</v>
      </c>
      <c r="AP78">
        <v>11.529</v>
      </c>
      <c r="AQ78">
        <v>64.22</v>
      </c>
      <c r="AR78">
        <v>3.3119999999999998</v>
      </c>
      <c r="AS78">
        <v>10.492559999999999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61.683645999999982</v>
      </c>
      <c r="BA78">
        <f t="shared" si="4"/>
        <v>2039.1028399999996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0.672705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1.97</v>
      </c>
      <c r="BP78">
        <v>2.16</v>
      </c>
      <c r="BQ78">
        <v>0</v>
      </c>
      <c r="BR78">
        <v>0.97811999999999999</v>
      </c>
      <c r="BS78">
        <v>1.64</v>
      </c>
      <c r="BT78">
        <v>1.1088</v>
      </c>
      <c r="BU78">
        <v>2.62351</v>
      </c>
      <c r="BV78">
        <v>1.348125</v>
      </c>
      <c r="BW78">
        <v>0</v>
      </c>
      <c r="BX78">
        <v>4.2765000000000004</v>
      </c>
      <c r="BY78">
        <v>0.23</v>
      </c>
      <c r="BZ78">
        <v>0</v>
      </c>
      <c r="CA78">
        <v>0</v>
      </c>
      <c r="CB78">
        <v>1.24</v>
      </c>
      <c r="CC78">
        <v>0.48</v>
      </c>
      <c r="CD78">
        <v>1.46</v>
      </c>
      <c r="CE78">
        <v>0.79</v>
      </c>
      <c r="CF78">
        <v>0.08</v>
      </c>
      <c r="CG78">
        <v>3.65</v>
      </c>
      <c r="CH78">
        <v>0.7752</v>
      </c>
      <c r="CI78">
        <v>7.75</v>
      </c>
      <c r="CJ78">
        <v>1.86</v>
      </c>
      <c r="CK78">
        <v>1.73</v>
      </c>
      <c r="CL78">
        <v>5.3385749999999996</v>
      </c>
      <c r="CM78">
        <v>0.924844</v>
      </c>
      <c r="CN78">
        <v>0</v>
      </c>
      <c r="CO78">
        <v>2.91</v>
      </c>
      <c r="CP78">
        <v>0</v>
      </c>
      <c r="CQ78">
        <v>2.24878</v>
      </c>
      <c r="CR78">
        <v>3.12</v>
      </c>
      <c r="CS78">
        <v>2.4182000000000001</v>
      </c>
      <c r="CT78">
        <v>1.9268540000000001</v>
      </c>
      <c r="CU78">
        <v>1.943438</v>
      </c>
      <c r="CV78">
        <v>2.69625</v>
      </c>
      <c r="CW78">
        <v>1.333745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61.683645999999982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218.11758599999999</v>
      </c>
      <c r="L79">
        <v>0</v>
      </c>
      <c r="M79">
        <v>94.39</v>
      </c>
      <c r="N79">
        <v>120.65625</v>
      </c>
      <c r="O79">
        <v>126.47812500000001</v>
      </c>
      <c r="P79">
        <v>139.31129999999999</v>
      </c>
      <c r="Q79">
        <v>0</v>
      </c>
      <c r="R79">
        <v>23.438077</v>
      </c>
      <c r="S79">
        <v>14.541143999999999</v>
      </c>
      <c r="T79">
        <v>0</v>
      </c>
      <c r="U79">
        <v>348.97500000000002</v>
      </c>
      <c r="V79">
        <v>10.699685000000001</v>
      </c>
      <c r="W79">
        <v>43.046111000000003</v>
      </c>
      <c r="X79">
        <v>116.476488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30.21</v>
      </c>
      <c r="AG79">
        <v>41.943600000000004</v>
      </c>
      <c r="AH79">
        <v>143.30940000000001</v>
      </c>
      <c r="AI79">
        <v>33.878</v>
      </c>
      <c r="AJ79">
        <v>0</v>
      </c>
      <c r="AK79">
        <v>52.609499999999997</v>
      </c>
      <c r="AL79">
        <v>23.24</v>
      </c>
      <c r="AM79">
        <v>16.106112</v>
      </c>
      <c r="AN79">
        <v>0.71891000000000005</v>
      </c>
      <c r="AO79">
        <v>19.992000000000001</v>
      </c>
      <c r="AP79">
        <v>11.529</v>
      </c>
      <c r="AQ79">
        <v>64.22</v>
      </c>
      <c r="AR79">
        <v>3.3119999999999998</v>
      </c>
      <c r="AS79">
        <v>10.492559999999999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59.849310999999986</v>
      </c>
      <c r="BA79">
        <f t="shared" si="4"/>
        <v>2002.6373389999999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0.672705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1.97</v>
      </c>
      <c r="BP79">
        <v>2.16</v>
      </c>
      <c r="BQ79">
        <v>0</v>
      </c>
      <c r="BR79">
        <v>0.97811999999999999</v>
      </c>
      <c r="BS79">
        <v>1.64</v>
      </c>
      <c r="BT79">
        <v>1.1088</v>
      </c>
      <c r="BU79">
        <v>2.62351</v>
      </c>
      <c r="BV79">
        <v>1.348125</v>
      </c>
      <c r="BW79">
        <v>0</v>
      </c>
      <c r="BX79">
        <v>4.2765000000000004</v>
      </c>
      <c r="BY79">
        <v>0.23</v>
      </c>
      <c r="BZ79">
        <v>0</v>
      </c>
      <c r="CA79">
        <v>0</v>
      </c>
      <c r="CB79">
        <v>1.24</v>
      </c>
      <c r="CC79">
        <v>0.83</v>
      </c>
      <c r="CD79">
        <v>1.52</v>
      </c>
      <c r="CE79">
        <v>0.79</v>
      </c>
      <c r="CF79">
        <v>0.08</v>
      </c>
      <c r="CG79">
        <v>3.65</v>
      </c>
      <c r="CH79">
        <v>0.7752</v>
      </c>
      <c r="CI79">
        <v>5.84</v>
      </c>
      <c r="CJ79">
        <v>1.86</v>
      </c>
      <c r="CK79">
        <v>1.73</v>
      </c>
      <c r="CL79">
        <v>5.0042400000000002</v>
      </c>
      <c r="CM79">
        <v>0.924844</v>
      </c>
      <c r="CN79">
        <v>0</v>
      </c>
      <c r="CO79">
        <v>2.91</v>
      </c>
      <c r="CP79">
        <v>0</v>
      </c>
      <c r="CQ79">
        <v>2.24878</v>
      </c>
      <c r="CR79">
        <v>3.12</v>
      </c>
      <c r="CS79">
        <v>2.4182000000000001</v>
      </c>
      <c r="CT79">
        <v>1.9268540000000001</v>
      </c>
      <c r="CU79">
        <v>1.943438</v>
      </c>
      <c r="CV79">
        <v>2.69625</v>
      </c>
      <c r="CW79">
        <v>1.333745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59.849310999999986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218.11758599999999</v>
      </c>
      <c r="L80">
        <v>0</v>
      </c>
      <c r="M80">
        <v>94.39</v>
      </c>
      <c r="N80">
        <v>120.65625</v>
      </c>
      <c r="O80">
        <v>126.47812500000001</v>
      </c>
      <c r="P80">
        <v>139.31129999999999</v>
      </c>
      <c r="Q80">
        <v>0</v>
      </c>
      <c r="R80">
        <v>23.438077</v>
      </c>
      <c r="S80">
        <v>14.541143999999999</v>
      </c>
      <c r="T80">
        <v>0</v>
      </c>
      <c r="U80">
        <v>348.97500000000002</v>
      </c>
      <c r="V80">
        <v>10.699685000000001</v>
      </c>
      <c r="W80">
        <v>43.046111000000003</v>
      </c>
      <c r="X80">
        <v>116.476488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30.21</v>
      </c>
      <c r="AG80">
        <v>41.943600000000004</v>
      </c>
      <c r="AH80">
        <v>143.30940000000001</v>
      </c>
      <c r="AI80">
        <v>33.878</v>
      </c>
      <c r="AJ80">
        <v>0</v>
      </c>
      <c r="AK80">
        <v>52.609499999999997</v>
      </c>
      <c r="AL80">
        <v>23.24</v>
      </c>
      <c r="AM80">
        <v>16.106112</v>
      </c>
      <c r="AN80">
        <v>0.71891000000000005</v>
      </c>
      <c r="AO80">
        <v>19.992000000000001</v>
      </c>
      <c r="AP80">
        <v>11.529</v>
      </c>
      <c r="AQ80">
        <v>64.22</v>
      </c>
      <c r="AR80">
        <v>3.3119999999999998</v>
      </c>
      <c r="AS80">
        <v>10.492559999999999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58.819070999999994</v>
      </c>
      <c r="BA80">
        <f t="shared" si="4"/>
        <v>2001.6070989999998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0.672705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1.97</v>
      </c>
      <c r="BP80">
        <v>2.16</v>
      </c>
      <c r="BQ80">
        <v>0</v>
      </c>
      <c r="BR80">
        <v>0.97811999999999999</v>
      </c>
      <c r="BS80">
        <v>1.64</v>
      </c>
      <c r="BT80">
        <v>1.1088</v>
      </c>
      <c r="BU80">
        <v>2.62351</v>
      </c>
      <c r="BV80">
        <v>1.348125</v>
      </c>
      <c r="BW80">
        <v>0</v>
      </c>
      <c r="BX80">
        <v>4.2765000000000004</v>
      </c>
      <c r="BY80">
        <v>0.23</v>
      </c>
      <c r="BZ80">
        <v>0</v>
      </c>
      <c r="CA80">
        <v>0</v>
      </c>
      <c r="CB80">
        <v>1.24</v>
      </c>
      <c r="CC80">
        <v>0.48</v>
      </c>
      <c r="CD80">
        <v>1.53</v>
      </c>
      <c r="CE80">
        <v>0.79</v>
      </c>
      <c r="CF80">
        <v>0.08</v>
      </c>
      <c r="CG80">
        <v>3.65</v>
      </c>
      <c r="CH80">
        <v>0.7752</v>
      </c>
      <c r="CI80">
        <v>5.84</v>
      </c>
      <c r="CJ80">
        <v>1.86</v>
      </c>
      <c r="CK80">
        <v>1.73</v>
      </c>
      <c r="CL80">
        <v>4.3140000000000001</v>
      </c>
      <c r="CM80">
        <v>0.924844</v>
      </c>
      <c r="CN80">
        <v>0</v>
      </c>
      <c r="CO80">
        <v>2.91</v>
      </c>
      <c r="CP80">
        <v>0</v>
      </c>
      <c r="CQ80">
        <v>2.24878</v>
      </c>
      <c r="CR80">
        <v>3.12</v>
      </c>
      <c r="CS80">
        <v>2.4182000000000001</v>
      </c>
      <c r="CT80">
        <v>1.9268540000000001</v>
      </c>
      <c r="CU80">
        <v>1.943438</v>
      </c>
      <c r="CV80">
        <v>2.69625</v>
      </c>
      <c r="CW80">
        <v>1.333745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58.819070999999994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218.11758599999999</v>
      </c>
      <c r="L81">
        <v>0</v>
      </c>
      <c r="M81">
        <v>94.39</v>
      </c>
      <c r="N81">
        <v>120.65625</v>
      </c>
      <c r="O81">
        <v>126.47812500000001</v>
      </c>
      <c r="P81">
        <v>139.31129999999999</v>
      </c>
      <c r="Q81">
        <v>0</v>
      </c>
      <c r="R81">
        <v>18.045867999999999</v>
      </c>
      <c r="S81">
        <v>11.026852</v>
      </c>
      <c r="T81">
        <v>0</v>
      </c>
      <c r="U81">
        <v>348.97500000000002</v>
      </c>
      <c r="V81">
        <v>5.2653999999999996</v>
      </c>
      <c r="W81">
        <v>32.362540000000003</v>
      </c>
      <c r="X81">
        <v>83.056780000000003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30.21</v>
      </c>
      <c r="AG81">
        <v>41.943600000000004</v>
      </c>
      <c r="AH81">
        <v>143.30940000000001</v>
      </c>
      <c r="AI81">
        <v>33.878</v>
      </c>
      <c r="AJ81">
        <v>0</v>
      </c>
      <c r="AK81">
        <v>52.609499999999997</v>
      </c>
      <c r="AL81">
        <v>23.24</v>
      </c>
      <c r="AM81">
        <v>16.106112</v>
      </c>
      <c r="AN81">
        <v>0.71891000000000005</v>
      </c>
      <c r="AO81">
        <v>19.698</v>
      </c>
      <c r="AP81">
        <v>11.529</v>
      </c>
      <c r="AQ81">
        <v>64.22</v>
      </c>
      <c r="AR81">
        <v>3.3119999999999998</v>
      </c>
      <c r="AS81">
        <v>10.492559999999999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59.366670999999997</v>
      </c>
      <c r="BA81">
        <f t="shared" si="4"/>
        <v>1943.4166340000002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0.672705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1.97</v>
      </c>
      <c r="BP81">
        <v>2.16</v>
      </c>
      <c r="BQ81">
        <v>0</v>
      </c>
      <c r="BR81">
        <v>0.97811999999999999</v>
      </c>
      <c r="BS81">
        <v>1.64</v>
      </c>
      <c r="BT81">
        <v>1.1088</v>
      </c>
      <c r="BU81">
        <v>2.62351</v>
      </c>
      <c r="BV81">
        <v>1.348125</v>
      </c>
      <c r="BW81">
        <v>0</v>
      </c>
      <c r="BX81">
        <v>4.2765000000000004</v>
      </c>
      <c r="BY81">
        <v>0.23</v>
      </c>
      <c r="BZ81">
        <v>0</v>
      </c>
      <c r="CA81">
        <v>0</v>
      </c>
      <c r="CB81">
        <v>1.24</v>
      </c>
      <c r="CC81">
        <v>0.48</v>
      </c>
      <c r="CD81">
        <v>1.53</v>
      </c>
      <c r="CE81">
        <v>0.79</v>
      </c>
      <c r="CF81">
        <v>0.08</v>
      </c>
      <c r="CG81">
        <v>3.65</v>
      </c>
      <c r="CH81">
        <v>0.7752</v>
      </c>
      <c r="CI81">
        <v>5.84</v>
      </c>
      <c r="CJ81">
        <v>1.86</v>
      </c>
      <c r="CK81">
        <v>1.73</v>
      </c>
      <c r="CL81">
        <v>4.6016000000000004</v>
      </c>
      <c r="CM81">
        <v>0.924844</v>
      </c>
      <c r="CN81">
        <v>0</v>
      </c>
      <c r="CO81">
        <v>2.91</v>
      </c>
      <c r="CP81">
        <v>0</v>
      </c>
      <c r="CQ81">
        <v>2.24878</v>
      </c>
      <c r="CR81">
        <v>3.38</v>
      </c>
      <c r="CS81">
        <v>2.4182000000000001</v>
      </c>
      <c r="CT81">
        <v>1.9268540000000001</v>
      </c>
      <c r="CU81">
        <v>1.943438</v>
      </c>
      <c r="CV81">
        <v>2.69625</v>
      </c>
      <c r="CW81">
        <v>1.333745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59.366670999999997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218.11758599999999</v>
      </c>
      <c r="L82">
        <v>0</v>
      </c>
      <c r="M82">
        <v>94.39</v>
      </c>
      <c r="N82">
        <v>120.65625</v>
      </c>
      <c r="O82">
        <v>126.47812500000001</v>
      </c>
      <c r="P82">
        <v>139.31129999999999</v>
      </c>
      <c r="Q82">
        <v>0</v>
      </c>
      <c r="R82">
        <v>18.045867999999999</v>
      </c>
      <c r="S82">
        <v>11.084547000000001</v>
      </c>
      <c r="T82">
        <v>0</v>
      </c>
      <c r="U82">
        <v>348.97500000000002</v>
      </c>
      <c r="V82">
        <v>5.2653999999999996</v>
      </c>
      <c r="W82">
        <v>32.362540000000003</v>
      </c>
      <c r="X82">
        <v>83.056780000000003</v>
      </c>
      <c r="Y82">
        <v>0</v>
      </c>
      <c r="Z82">
        <v>19.6614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30.21</v>
      </c>
      <c r="AG82">
        <v>41.943600000000004</v>
      </c>
      <c r="AH82">
        <v>143.30940000000001</v>
      </c>
      <c r="AI82">
        <v>33.878</v>
      </c>
      <c r="AJ82">
        <v>0</v>
      </c>
      <c r="AK82">
        <v>52.609499999999997</v>
      </c>
      <c r="AL82">
        <v>23.24</v>
      </c>
      <c r="AM82">
        <v>16.106112</v>
      </c>
      <c r="AN82">
        <v>0.71891000000000005</v>
      </c>
      <c r="AO82">
        <v>19.698</v>
      </c>
      <c r="AP82">
        <v>11.529</v>
      </c>
      <c r="AQ82">
        <v>64.22</v>
      </c>
      <c r="AR82">
        <v>3.3119999999999998</v>
      </c>
      <c r="AS82">
        <v>10.492559999999999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59.496670999999992</v>
      </c>
      <c r="BA82">
        <f t="shared" si="4"/>
        <v>1943.6043290000002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0.672705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1.97</v>
      </c>
      <c r="BP82">
        <v>2.16</v>
      </c>
      <c r="BQ82">
        <v>0</v>
      </c>
      <c r="BR82">
        <v>0.97811999999999999</v>
      </c>
      <c r="BS82">
        <v>1.64</v>
      </c>
      <c r="BT82">
        <v>1.1088</v>
      </c>
      <c r="BU82">
        <v>2.62351</v>
      </c>
      <c r="BV82">
        <v>1.348125</v>
      </c>
      <c r="BW82">
        <v>0</v>
      </c>
      <c r="BX82">
        <v>4.2765000000000004</v>
      </c>
      <c r="BY82">
        <v>0.23</v>
      </c>
      <c r="BZ82">
        <v>0</v>
      </c>
      <c r="CA82">
        <v>0</v>
      </c>
      <c r="CB82">
        <v>1.24</v>
      </c>
      <c r="CC82">
        <v>0.48</v>
      </c>
      <c r="CD82">
        <v>1.53</v>
      </c>
      <c r="CE82">
        <v>0.79</v>
      </c>
      <c r="CF82">
        <v>0.08</v>
      </c>
      <c r="CG82">
        <v>3.65</v>
      </c>
      <c r="CH82">
        <v>0.7752</v>
      </c>
      <c r="CI82">
        <v>5.84</v>
      </c>
      <c r="CJ82">
        <v>1.86</v>
      </c>
      <c r="CK82">
        <v>1.73</v>
      </c>
      <c r="CL82">
        <v>4.6016000000000004</v>
      </c>
      <c r="CM82">
        <v>0.924844</v>
      </c>
      <c r="CN82">
        <v>0</v>
      </c>
      <c r="CO82">
        <v>2.91</v>
      </c>
      <c r="CP82">
        <v>0</v>
      </c>
      <c r="CQ82">
        <v>2.24878</v>
      </c>
      <c r="CR82">
        <v>3.51</v>
      </c>
      <c r="CS82">
        <v>2.4182000000000001</v>
      </c>
      <c r="CT82">
        <v>1.9268540000000001</v>
      </c>
      <c r="CU82">
        <v>1.943438</v>
      </c>
      <c r="CV82">
        <v>2.69625</v>
      </c>
      <c r="CW82">
        <v>1.333745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59.496670999999992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218.11758599999999</v>
      </c>
      <c r="L83">
        <v>0</v>
      </c>
      <c r="M83">
        <v>94.39</v>
      </c>
      <c r="N83">
        <v>120.65625</v>
      </c>
      <c r="O83">
        <v>126.47812500000001</v>
      </c>
      <c r="P83">
        <v>139.31129999999999</v>
      </c>
      <c r="Q83">
        <v>0</v>
      </c>
      <c r="R83">
        <v>16.945131</v>
      </c>
      <c r="S83">
        <v>9.8533779999999993</v>
      </c>
      <c r="T83">
        <v>0</v>
      </c>
      <c r="U83">
        <v>348.97500000000002</v>
      </c>
      <c r="V83">
        <v>0</v>
      </c>
      <c r="W83">
        <v>26.967528999999999</v>
      </c>
      <c r="X83">
        <v>76.346271000000002</v>
      </c>
      <c r="Y83">
        <v>0</v>
      </c>
      <c r="Z83">
        <v>19.6614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30.21</v>
      </c>
      <c r="AG83">
        <v>41.943600000000004</v>
      </c>
      <c r="AH83">
        <v>143.30940000000001</v>
      </c>
      <c r="AI83">
        <v>3.9089999999999998</v>
      </c>
      <c r="AJ83">
        <v>0</v>
      </c>
      <c r="AK83">
        <v>52.609499999999997</v>
      </c>
      <c r="AL83">
        <v>23.24</v>
      </c>
      <c r="AM83">
        <v>16.106112</v>
      </c>
      <c r="AN83">
        <v>0.71891000000000005</v>
      </c>
      <c r="AO83">
        <v>19.698</v>
      </c>
      <c r="AP83">
        <v>11.529</v>
      </c>
      <c r="AQ83">
        <v>64.22</v>
      </c>
      <c r="AR83">
        <v>8.8320000000000007</v>
      </c>
      <c r="AS83">
        <v>10.492559999999999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59.640470999999991</v>
      </c>
      <c r="BA83">
        <f t="shared" si="4"/>
        <v>1899.5963030000003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0.672705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1.97</v>
      </c>
      <c r="BP83">
        <v>2.16</v>
      </c>
      <c r="BQ83">
        <v>0</v>
      </c>
      <c r="BR83">
        <v>0.97811999999999999</v>
      </c>
      <c r="BS83">
        <v>1.64</v>
      </c>
      <c r="BT83">
        <v>1.1088</v>
      </c>
      <c r="BU83">
        <v>2.62351</v>
      </c>
      <c r="BV83">
        <v>1.348125</v>
      </c>
      <c r="BW83">
        <v>0</v>
      </c>
      <c r="BX83">
        <v>4.2765000000000004</v>
      </c>
      <c r="BY83">
        <v>0.23</v>
      </c>
      <c r="BZ83">
        <v>0</v>
      </c>
      <c r="CA83">
        <v>0</v>
      </c>
      <c r="CB83">
        <v>1.24</v>
      </c>
      <c r="CC83">
        <v>0.48</v>
      </c>
      <c r="CD83">
        <v>1.53</v>
      </c>
      <c r="CE83">
        <v>0.79</v>
      </c>
      <c r="CF83">
        <v>0.08</v>
      </c>
      <c r="CG83">
        <v>3.65</v>
      </c>
      <c r="CH83">
        <v>0.7752</v>
      </c>
      <c r="CI83">
        <v>5.84</v>
      </c>
      <c r="CJ83">
        <v>1.86</v>
      </c>
      <c r="CK83">
        <v>1.73</v>
      </c>
      <c r="CL83">
        <v>4.7454000000000001</v>
      </c>
      <c r="CM83">
        <v>0.924844</v>
      </c>
      <c r="CN83">
        <v>0</v>
      </c>
      <c r="CO83">
        <v>2.91</v>
      </c>
      <c r="CP83">
        <v>0</v>
      </c>
      <c r="CQ83">
        <v>2.24878</v>
      </c>
      <c r="CR83">
        <v>3.51</v>
      </c>
      <c r="CS83">
        <v>2.4182000000000001</v>
      </c>
      <c r="CT83">
        <v>1.9268540000000001</v>
      </c>
      <c r="CU83">
        <v>1.943438</v>
      </c>
      <c r="CV83">
        <v>2.69625</v>
      </c>
      <c r="CW83">
        <v>1.333745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59.640470999999991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218.11758599999999</v>
      </c>
      <c r="L84">
        <v>0</v>
      </c>
      <c r="M84">
        <v>94.39</v>
      </c>
      <c r="N84">
        <v>120.65625</v>
      </c>
      <c r="O84">
        <v>126.47812500000001</v>
      </c>
      <c r="P84">
        <v>139.31129999999999</v>
      </c>
      <c r="Q84">
        <v>0</v>
      </c>
      <c r="R84">
        <v>16.945131</v>
      </c>
      <c r="S84">
        <v>9.8533779999999993</v>
      </c>
      <c r="T84">
        <v>0</v>
      </c>
      <c r="U84">
        <v>348.97500000000002</v>
      </c>
      <c r="V84">
        <v>0</v>
      </c>
      <c r="W84">
        <v>26.967528999999999</v>
      </c>
      <c r="X84">
        <v>76.346271000000002</v>
      </c>
      <c r="Y84">
        <v>0</v>
      </c>
      <c r="Z84">
        <v>19.6614</v>
      </c>
      <c r="AA84">
        <v>42.14808</v>
      </c>
      <c r="AB84">
        <v>40.6068</v>
      </c>
      <c r="AC84">
        <v>29.71752</v>
      </c>
      <c r="AD84">
        <v>37.374063999999997</v>
      </c>
      <c r="AE84">
        <v>50.592516000000003</v>
      </c>
      <c r="AF84">
        <v>30.21</v>
      </c>
      <c r="AG84">
        <v>41.943600000000004</v>
      </c>
      <c r="AH84">
        <v>143.30940000000001</v>
      </c>
      <c r="AI84">
        <v>3.2574999999999998</v>
      </c>
      <c r="AJ84">
        <v>0</v>
      </c>
      <c r="AK84">
        <v>52.609499999999997</v>
      </c>
      <c r="AL84">
        <v>23.24</v>
      </c>
      <c r="AM84">
        <v>16.106112</v>
      </c>
      <c r="AN84">
        <v>0.71891000000000005</v>
      </c>
      <c r="AO84">
        <v>19.698</v>
      </c>
      <c r="AP84">
        <v>11.529</v>
      </c>
      <c r="AQ84">
        <v>64.22</v>
      </c>
      <c r="AR84">
        <v>8.8320000000000007</v>
      </c>
      <c r="AS84">
        <v>10.492559999999999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59.640470999999991</v>
      </c>
      <c r="BA84">
        <f t="shared" si="4"/>
        <v>1898.9448030000001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0.672705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1.97</v>
      </c>
      <c r="BP84">
        <v>2.16</v>
      </c>
      <c r="BQ84">
        <v>0</v>
      </c>
      <c r="BR84">
        <v>0.97811999999999999</v>
      </c>
      <c r="BS84">
        <v>1.64</v>
      </c>
      <c r="BT84">
        <v>1.1088</v>
      </c>
      <c r="BU84">
        <v>2.62351</v>
      </c>
      <c r="BV84">
        <v>1.348125</v>
      </c>
      <c r="BW84">
        <v>0</v>
      </c>
      <c r="BX84">
        <v>4.2765000000000004</v>
      </c>
      <c r="BY84">
        <v>0.23</v>
      </c>
      <c r="BZ84">
        <v>0</v>
      </c>
      <c r="CA84">
        <v>0</v>
      </c>
      <c r="CB84">
        <v>1.24</v>
      </c>
      <c r="CC84">
        <v>0.48</v>
      </c>
      <c r="CD84">
        <v>1.53</v>
      </c>
      <c r="CE84">
        <v>0.79</v>
      </c>
      <c r="CF84">
        <v>0.08</v>
      </c>
      <c r="CG84">
        <v>3.65</v>
      </c>
      <c r="CH84">
        <v>0.7752</v>
      </c>
      <c r="CI84">
        <v>5.84</v>
      </c>
      <c r="CJ84">
        <v>1.86</v>
      </c>
      <c r="CK84">
        <v>1.73</v>
      </c>
      <c r="CL84">
        <v>4.7454000000000001</v>
      </c>
      <c r="CM84">
        <v>0.924844</v>
      </c>
      <c r="CN84">
        <v>0</v>
      </c>
      <c r="CO84">
        <v>2.91</v>
      </c>
      <c r="CP84">
        <v>0</v>
      </c>
      <c r="CQ84">
        <v>2.24878</v>
      </c>
      <c r="CR84">
        <v>3.51</v>
      </c>
      <c r="CS84">
        <v>2.4182000000000001</v>
      </c>
      <c r="CT84">
        <v>1.9268540000000001</v>
      </c>
      <c r="CU84">
        <v>1.943438</v>
      </c>
      <c r="CV84">
        <v>2.69625</v>
      </c>
      <c r="CW84">
        <v>1.333745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59.640470999999991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218.11758599999999</v>
      </c>
      <c r="L85">
        <v>0</v>
      </c>
      <c r="M85">
        <v>94.39</v>
      </c>
      <c r="N85">
        <v>120.65625</v>
      </c>
      <c r="O85">
        <v>126.47812500000001</v>
      </c>
      <c r="P85">
        <v>139.31129999999999</v>
      </c>
      <c r="Q85">
        <v>0</v>
      </c>
      <c r="R85">
        <v>22.082653000000001</v>
      </c>
      <c r="S85">
        <v>13.755181</v>
      </c>
      <c r="T85">
        <v>0</v>
      </c>
      <c r="U85">
        <v>348.97500000000002</v>
      </c>
      <c r="V85">
        <v>7.3841760000000001</v>
      </c>
      <c r="W85">
        <v>25.335208999999999</v>
      </c>
      <c r="X85">
        <v>77.244659999999996</v>
      </c>
      <c r="Y85">
        <v>0</v>
      </c>
      <c r="Z85">
        <v>13.2</v>
      </c>
      <c r="AA85">
        <v>42.14808</v>
      </c>
      <c r="AB85">
        <v>40.6068</v>
      </c>
      <c r="AC85">
        <v>29.71752</v>
      </c>
      <c r="AD85">
        <v>37.374063999999997</v>
      </c>
      <c r="AE85">
        <v>50.592516000000003</v>
      </c>
      <c r="AF85">
        <v>30.21</v>
      </c>
      <c r="AG85">
        <v>41.943600000000004</v>
      </c>
      <c r="AH85">
        <v>143.30940000000001</v>
      </c>
      <c r="AI85">
        <v>3.2574999999999998</v>
      </c>
      <c r="AJ85">
        <v>0</v>
      </c>
      <c r="AK85">
        <v>52.609499999999997</v>
      </c>
      <c r="AL85">
        <v>11.62</v>
      </c>
      <c r="AM85">
        <v>16.106112</v>
      </c>
      <c r="AN85">
        <v>0.71891000000000005</v>
      </c>
      <c r="AO85">
        <v>19.698</v>
      </c>
      <c r="AP85">
        <v>11.529</v>
      </c>
      <c r="AQ85">
        <v>64.22</v>
      </c>
      <c r="AR85">
        <v>52.991999999999997</v>
      </c>
      <c r="AS85">
        <v>10.492559999999999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59.230470999999994</v>
      </c>
      <c r="BA85">
        <f t="shared" si="4"/>
        <v>1940.3029730000001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0.672705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1.97</v>
      </c>
      <c r="BP85">
        <v>2.16</v>
      </c>
      <c r="BQ85">
        <v>0</v>
      </c>
      <c r="BR85">
        <v>0.97811999999999999</v>
      </c>
      <c r="BS85">
        <v>1.64</v>
      </c>
      <c r="BT85">
        <v>1.1088</v>
      </c>
      <c r="BU85">
        <v>2.62351</v>
      </c>
      <c r="BV85">
        <v>1.348125</v>
      </c>
      <c r="BW85">
        <v>0</v>
      </c>
      <c r="BX85">
        <v>4.2765000000000004</v>
      </c>
      <c r="BY85">
        <v>0.23</v>
      </c>
      <c r="BZ85">
        <v>0</v>
      </c>
      <c r="CA85">
        <v>0</v>
      </c>
      <c r="CB85">
        <v>1.24</v>
      </c>
      <c r="CC85">
        <v>0.48</v>
      </c>
      <c r="CD85">
        <v>1.53</v>
      </c>
      <c r="CE85">
        <v>0.79</v>
      </c>
      <c r="CF85">
        <v>0.08</v>
      </c>
      <c r="CG85">
        <v>3.65</v>
      </c>
      <c r="CH85">
        <v>0.7752</v>
      </c>
      <c r="CI85">
        <v>5.43</v>
      </c>
      <c r="CJ85">
        <v>1.86</v>
      </c>
      <c r="CK85">
        <v>1.73</v>
      </c>
      <c r="CL85">
        <v>4.7454000000000001</v>
      </c>
      <c r="CM85">
        <v>0.924844</v>
      </c>
      <c r="CN85">
        <v>0</v>
      </c>
      <c r="CO85">
        <v>2.91</v>
      </c>
      <c r="CP85">
        <v>0</v>
      </c>
      <c r="CQ85">
        <v>2.24878</v>
      </c>
      <c r="CR85">
        <v>3.51</v>
      </c>
      <c r="CS85">
        <v>2.4182000000000001</v>
      </c>
      <c r="CT85">
        <v>1.9268540000000001</v>
      </c>
      <c r="CU85">
        <v>1.943438</v>
      </c>
      <c r="CV85">
        <v>2.69625</v>
      </c>
      <c r="CW85">
        <v>1.333745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59.230470999999994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218.11758599999999</v>
      </c>
      <c r="L86">
        <v>0</v>
      </c>
      <c r="M86">
        <v>94.39</v>
      </c>
      <c r="N86">
        <v>120.65625</v>
      </c>
      <c r="O86">
        <v>126.47812500000001</v>
      </c>
      <c r="P86">
        <v>139.31129999999999</v>
      </c>
      <c r="Q86">
        <v>0</v>
      </c>
      <c r="R86">
        <v>22.082653000000001</v>
      </c>
      <c r="S86">
        <v>13.755181</v>
      </c>
      <c r="T86">
        <v>0</v>
      </c>
      <c r="U86">
        <v>348.97500000000002</v>
      </c>
      <c r="V86">
        <v>7.3841760000000001</v>
      </c>
      <c r="W86">
        <v>25.335208999999999</v>
      </c>
      <c r="X86">
        <v>77.244659999999996</v>
      </c>
      <c r="Y86">
        <v>0</v>
      </c>
      <c r="Z86">
        <v>13.2</v>
      </c>
      <c r="AA86">
        <v>42.14808</v>
      </c>
      <c r="AB86">
        <v>40.6068</v>
      </c>
      <c r="AC86">
        <v>29.71752</v>
      </c>
      <c r="AD86">
        <v>37.374063999999997</v>
      </c>
      <c r="AE86">
        <v>50.592516000000003</v>
      </c>
      <c r="AF86">
        <v>30.21</v>
      </c>
      <c r="AG86">
        <v>41.943600000000004</v>
      </c>
      <c r="AH86">
        <v>125.71</v>
      </c>
      <c r="AI86">
        <v>3.2574999999999998</v>
      </c>
      <c r="AJ86">
        <v>0</v>
      </c>
      <c r="AK86">
        <v>52.609499999999997</v>
      </c>
      <c r="AL86">
        <v>11.62</v>
      </c>
      <c r="AM86">
        <v>16.106112</v>
      </c>
      <c r="AN86">
        <v>0.71891000000000005</v>
      </c>
      <c r="AO86">
        <v>19.698</v>
      </c>
      <c r="AP86">
        <v>11.529</v>
      </c>
      <c r="AQ86">
        <v>64.22</v>
      </c>
      <c r="AR86">
        <v>52.991999999999997</v>
      </c>
      <c r="AS86">
        <v>10.492559999999999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59.133570999999989</v>
      </c>
      <c r="BA86">
        <f t="shared" si="4"/>
        <v>1922.606673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0.672705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1.97</v>
      </c>
      <c r="BP86">
        <v>2.16</v>
      </c>
      <c r="BQ86">
        <v>0</v>
      </c>
      <c r="BR86">
        <v>0.97811999999999999</v>
      </c>
      <c r="BS86">
        <v>1.64</v>
      </c>
      <c r="BT86">
        <v>1.1088</v>
      </c>
      <c r="BU86">
        <v>2.62351</v>
      </c>
      <c r="BV86">
        <v>1.348125</v>
      </c>
      <c r="BW86">
        <v>0</v>
      </c>
      <c r="BX86">
        <v>4.2765000000000004</v>
      </c>
      <c r="BY86">
        <v>0.23</v>
      </c>
      <c r="BZ86">
        <v>0</v>
      </c>
      <c r="CA86">
        <v>0</v>
      </c>
      <c r="CB86">
        <v>1.24</v>
      </c>
      <c r="CC86">
        <v>0.48</v>
      </c>
      <c r="CD86">
        <v>1.53</v>
      </c>
      <c r="CE86">
        <v>0.79</v>
      </c>
      <c r="CF86">
        <v>0.08</v>
      </c>
      <c r="CG86">
        <v>3.65</v>
      </c>
      <c r="CH86">
        <v>0.67830000000000001</v>
      </c>
      <c r="CI86">
        <v>5.43</v>
      </c>
      <c r="CJ86">
        <v>1.86</v>
      </c>
      <c r="CK86">
        <v>1.73</v>
      </c>
      <c r="CL86">
        <v>4.7454000000000001</v>
      </c>
      <c r="CM86">
        <v>0.924844</v>
      </c>
      <c r="CN86">
        <v>0</v>
      </c>
      <c r="CO86">
        <v>2.91</v>
      </c>
      <c r="CP86">
        <v>0</v>
      </c>
      <c r="CQ86">
        <v>2.24878</v>
      </c>
      <c r="CR86">
        <v>3.51</v>
      </c>
      <c r="CS86">
        <v>2.4182000000000001</v>
      </c>
      <c r="CT86">
        <v>1.9268540000000001</v>
      </c>
      <c r="CU86">
        <v>1.943438</v>
      </c>
      <c r="CV86">
        <v>2.69625</v>
      </c>
      <c r="CW86">
        <v>1.333745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59.133570999999989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218.11758599999999</v>
      </c>
      <c r="L87">
        <v>0</v>
      </c>
      <c r="M87">
        <v>94.39</v>
      </c>
      <c r="N87">
        <v>120.65625</v>
      </c>
      <c r="O87">
        <v>126.47812500000001</v>
      </c>
      <c r="P87">
        <v>139.31129999999999</v>
      </c>
      <c r="Q87">
        <v>0</v>
      </c>
      <c r="R87">
        <v>22.619555999999999</v>
      </c>
      <c r="S87">
        <v>14.159064000000001</v>
      </c>
      <c r="T87">
        <v>0</v>
      </c>
      <c r="U87">
        <v>348.97500000000002</v>
      </c>
      <c r="V87">
        <v>7.3757440000000001</v>
      </c>
      <c r="W87">
        <v>26.783064</v>
      </c>
      <c r="X87">
        <v>82.449642999999995</v>
      </c>
      <c r="Y87">
        <v>0</v>
      </c>
      <c r="Z87">
        <v>13.2</v>
      </c>
      <c r="AA87">
        <v>42.14808</v>
      </c>
      <c r="AB87">
        <v>40.6068</v>
      </c>
      <c r="AC87">
        <v>29.71752</v>
      </c>
      <c r="AD87">
        <v>37.374063999999997</v>
      </c>
      <c r="AE87">
        <v>50.592516000000003</v>
      </c>
      <c r="AF87">
        <v>30.21</v>
      </c>
      <c r="AG87">
        <v>41.943600000000004</v>
      </c>
      <c r="AH87">
        <v>119.42449999999999</v>
      </c>
      <c r="AI87">
        <v>0</v>
      </c>
      <c r="AJ87">
        <v>0</v>
      </c>
      <c r="AK87">
        <v>52.609499999999997</v>
      </c>
      <c r="AL87">
        <v>11.62</v>
      </c>
      <c r="AM87">
        <v>16.106112</v>
      </c>
      <c r="AN87">
        <v>0.71891000000000005</v>
      </c>
      <c r="AO87">
        <v>19.698</v>
      </c>
      <c r="AP87">
        <v>11.529</v>
      </c>
      <c r="AQ87">
        <v>64.22</v>
      </c>
      <c r="AR87">
        <v>8.8320000000000007</v>
      </c>
      <c r="AS87">
        <v>10.492559999999999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59.099370999999991</v>
      </c>
      <c r="BA87">
        <f t="shared" si="4"/>
        <v>1876.454665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0.672705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1.97</v>
      </c>
      <c r="BP87">
        <v>2.16</v>
      </c>
      <c r="BQ87">
        <v>0</v>
      </c>
      <c r="BR87">
        <v>0.97811999999999999</v>
      </c>
      <c r="BS87">
        <v>1.64</v>
      </c>
      <c r="BT87">
        <v>1.1088</v>
      </c>
      <c r="BU87">
        <v>2.62351</v>
      </c>
      <c r="BV87">
        <v>1.348125</v>
      </c>
      <c r="BW87">
        <v>0</v>
      </c>
      <c r="BX87">
        <v>4.2765000000000004</v>
      </c>
      <c r="BY87">
        <v>0.23</v>
      </c>
      <c r="BZ87">
        <v>0</v>
      </c>
      <c r="CA87">
        <v>0</v>
      </c>
      <c r="CB87">
        <v>1.24</v>
      </c>
      <c r="CC87">
        <v>0.48</v>
      </c>
      <c r="CD87">
        <v>1.53</v>
      </c>
      <c r="CE87">
        <v>0.79</v>
      </c>
      <c r="CF87">
        <v>0.08</v>
      </c>
      <c r="CG87">
        <v>3.65</v>
      </c>
      <c r="CH87">
        <v>0.64410000000000001</v>
      </c>
      <c r="CI87">
        <v>5.43</v>
      </c>
      <c r="CJ87">
        <v>1.86</v>
      </c>
      <c r="CK87">
        <v>1.73</v>
      </c>
      <c r="CL87">
        <v>4.7454000000000001</v>
      </c>
      <c r="CM87">
        <v>0.924844</v>
      </c>
      <c r="CN87">
        <v>0</v>
      </c>
      <c r="CO87">
        <v>2.91</v>
      </c>
      <c r="CP87">
        <v>0</v>
      </c>
      <c r="CQ87">
        <v>2.24878</v>
      </c>
      <c r="CR87">
        <v>3.51</v>
      </c>
      <c r="CS87">
        <v>2.4182000000000001</v>
      </c>
      <c r="CT87">
        <v>1.9268540000000001</v>
      </c>
      <c r="CU87">
        <v>1.943438</v>
      </c>
      <c r="CV87">
        <v>2.69625</v>
      </c>
      <c r="CW87">
        <v>1.333745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59.099370999999991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218.11758599999999</v>
      </c>
      <c r="L88">
        <v>0</v>
      </c>
      <c r="M88">
        <v>94.39</v>
      </c>
      <c r="N88">
        <v>120.65625</v>
      </c>
      <c r="O88">
        <v>126.47812500000001</v>
      </c>
      <c r="P88">
        <v>139.31129999999999</v>
      </c>
      <c r="Q88">
        <v>0</v>
      </c>
      <c r="R88">
        <v>22.619555999999999</v>
      </c>
      <c r="S88">
        <v>14.159064000000001</v>
      </c>
      <c r="T88">
        <v>0</v>
      </c>
      <c r="U88">
        <v>348.97500000000002</v>
      </c>
      <c r="V88">
        <v>7.3757440000000001</v>
      </c>
      <c r="W88">
        <v>26.783064</v>
      </c>
      <c r="X88">
        <v>82.449642999999995</v>
      </c>
      <c r="Y88">
        <v>0</v>
      </c>
      <c r="Z88">
        <v>0</v>
      </c>
      <c r="AA88">
        <v>42.14808</v>
      </c>
      <c r="AB88">
        <v>26.852</v>
      </c>
      <c r="AC88">
        <v>19.811679999999999</v>
      </c>
      <c r="AD88">
        <v>27.965699999999998</v>
      </c>
      <c r="AE88">
        <v>50.592516000000003</v>
      </c>
      <c r="AF88">
        <v>18.327400000000001</v>
      </c>
      <c r="AG88">
        <v>41.943600000000004</v>
      </c>
      <c r="AH88">
        <v>106.37</v>
      </c>
      <c r="AI88">
        <v>0</v>
      </c>
      <c r="AJ88">
        <v>0</v>
      </c>
      <c r="AK88">
        <v>52.609499999999997</v>
      </c>
      <c r="AL88">
        <v>11.62</v>
      </c>
      <c r="AM88">
        <v>16.106112</v>
      </c>
      <c r="AN88">
        <v>0.71891000000000005</v>
      </c>
      <c r="AO88">
        <v>19.698</v>
      </c>
      <c r="AP88">
        <v>11.529</v>
      </c>
      <c r="AQ88">
        <v>64.22</v>
      </c>
      <c r="AR88">
        <v>8.8320000000000007</v>
      </c>
      <c r="AS88">
        <v>10.492559999999999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58.18215099999999</v>
      </c>
      <c r="BA88">
        <f t="shared" si="4"/>
        <v>1804.3313409999996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0.672705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1.97</v>
      </c>
      <c r="BP88">
        <v>2.16</v>
      </c>
      <c r="BQ88">
        <v>0</v>
      </c>
      <c r="BR88">
        <v>0.33</v>
      </c>
      <c r="BS88">
        <v>1.64</v>
      </c>
      <c r="BT88">
        <v>0.91</v>
      </c>
      <c r="BU88">
        <v>2.62351</v>
      </c>
      <c r="BV88">
        <v>1.348125</v>
      </c>
      <c r="BW88">
        <v>0</v>
      </c>
      <c r="BX88">
        <v>4.2765000000000004</v>
      </c>
      <c r="BY88">
        <v>0.23</v>
      </c>
      <c r="BZ88">
        <v>0</v>
      </c>
      <c r="CA88">
        <v>0</v>
      </c>
      <c r="CB88">
        <v>1.24</v>
      </c>
      <c r="CC88">
        <v>0.48</v>
      </c>
      <c r="CD88">
        <v>1.53</v>
      </c>
      <c r="CE88">
        <v>0.79</v>
      </c>
      <c r="CF88">
        <v>0.08</v>
      </c>
      <c r="CG88">
        <v>3.65</v>
      </c>
      <c r="CH88">
        <v>0.57379999999999998</v>
      </c>
      <c r="CI88">
        <v>5.43</v>
      </c>
      <c r="CJ88">
        <v>1.86</v>
      </c>
      <c r="CK88">
        <v>1.73</v>
      </c>
      <c r="CL88">
        <v>4.7454000000000001</v>
      </c>
      <c r="CM88">
        <v>0.924844</v>
      </c>
      <c r="CN88">
        <v>0</v>
      </c>
      <c r="CO88">
        <v>2.91</v>
      </c>
      <c r="CP88">
        <v>0</v>
      </c>
      <c r="CQ88">
        <v>2.24878</v>
      </c>
      <c r="CR88">
        <v>3.51</v>
      </c>
      <c r="CS88">
        <v>2.4182000000000001</v>
      </c>
      <c r="CT88">
        <v>1.9268540000000001</v>
      </c>
      <c r="CU88">
        <v>1.943438</v>
      </c>
      <c r="CV88">
        <v>2.69625</v>
      </c>
      <c r="CW88">
        <v>1.333745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58.18215099999999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218.11758599999999</v>
      </c>
      <c r="L89">
        <v>0</v>
      </c>
      <c r="M89">
        <v>94.39</v>
      </c>
      <c r="N89">
        <v>120.65625</v>
      </c>
      <c r="O89">
        <v>126.47812500000001</v>
      </c>
      <c r="P89">
        <v>139.31129999999999</v>
      </c>
      <c r="Q89">
        <v>0</v>
      </c>
      <c r="R89">
        <v>22.619555999999999</v>
      </c>
      <c r="S89">
        <v>14.159064000000001</v>
      </c>
      <c r="T89">
        <v>0</v>
      </c>
      <c r="U89">
        <v>348.97500000000002</v>
      </c>
      <c r="V89">
        <v>9.1086510000000001</v>
      </c>
      <c r="W89">
        <v>26.849540000000001</v>
      </c>
      <c r="X89">
        <v>64.078648000000001</v>
      </c>
      <c r="Y89">
        <v>0</v>
      </c>
      <c r="Z89">
        <v>0</v>
      </c>
      <c r="AA89">
        <v>42.14808</v>
      </c>
      <c r="AB89">
        <v>26.852</v>
      </c>
      <c r="AC89">
        <v>19.811679999999999</v>
      </c>
      <c r="AD89">
        <v>27.965699999999998</v>
      </c>
      <c r="AE89">
        <v>31.512</v>
      </c>
      <c r="AF89">
        <v>6.5454999999999997</v>
      </c>
      <c r="AG89">
        <v>41.943600000000004</v>
      </c>
      <c r="AH89">
        <v>95.539599999999993</v>
      </c>
      <c r="AI89">
        <v>0</v>
      </c>
      <c r="AJ89">
        <v>0</v>
      </c>
      <c r="AK89">
        <v>52.609499999999997</v>
      </c>
      <c r="AL89">
        <v>11.62</v>
      </c>
      <c r="AM89">
        <v>16.106112</v>
      </c>
      <c r="AN89">
        <v>0.71891000000000005</v>
      </c>
      <c r="AO89">
        <v>19.698</v>
      </c>
      <c r="AP89">
        <v>11.529</v>
      </c>
      <c r="AQ89">
        <v>64.22</v>
      </c>
      <c r="AR89">
        <v>8.8320000000000007</v>
      </c>
      <c r="AS89">
        <v>10.7616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57.714850999999996</v>
      </c>
      <c r="BA89">
        <f t="shared" si="4"/>
        <v>1745.868653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0.672705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1.97</v>
      </c>
      <c r="BP89">
        <v>2.16</v>
      </c>
      <c r="BQ89">
        <v>0</v>
      </c>
      <c r="BR89">
        <v>0</v>
      </c>
      <c r="BS89">
        <v>1.64</v>
      </c>
      <c r="BT89">
        <v>0.83160000000000001</v>
      </c>
      <c r="BU89">
        <v>2.62351</v>
      </c>
      <c r="BV89">
        <v>1.348125</v>
      </c>
      <c r="BW89">
        <v>0</v>
      </c>
      <c r="BX89">
        <v>4.2765000000000004</v>
      </c>
      <c r="BY89">
        <v>0.23</v>
      </c>
      <c r="BZ89">
        <v>0</v>
      </c>
      <c r="CA89">
        <v>0</v>
      </c>
      <c r="CB89">
        <v>1.24</v>
      </c>
      <c r="CC89">
        <v>0.48</v>
      </c>
      <c r="CD89">
        <v>1.53</v>
      </c>
      <c r="CE89">
        <v>0.79</v>
      </c>
      <c r="CF89">
        <v>0.08</v>
      </c>
      <c r="CG89">
        <v>3.65</v>
      </c>
      <c r="CH89">
        <v>0.51490000000000002</v>
      </c>
      <c r="CI89">
        <v>5.43</v>
      </c>
      <c r="CJ89">
        <v>1.86</v>
      </c>
      <c r="CK89">
        <v>1.73</v>
      </c>
      <c r="CL89">
        <v>4.7454000000000001</v>
      </c>
      <c r="CM89">
        <v>0.924844</v>
      </c>
      <c r="CN89">
        <v>0</v>
      </c>
      <c r="CO89">
        <v>2.91</v>
      </c>
      <c r="CP89">
        <v>0</v>
      </c>
      <c r="CQ89">
        <v>2.24878</v>
      </c>
      <c r="CR89">
        <v>3.51</v>
      </c>
      <c r="CS89">
        <v>2.4182000000000001</v>
      </c>
      <c r="CT89">
        <v>1.9268540000000001</v>
      </c>
      <c r="CU89">
        <v>1.943438</v>
      </c>
      <c r="CV89">
        <v>2.69625</v>
      </c>
      <c r="CW89">
        <v>1.333745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57.714850999999996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218.11758599999999</v>
      </c>
      <c r="L90">
        <v>0</v>
      </c>
      <c r="M90">
        <v>94.39</v>
      </c>
      <c r="N90">
        <v>120.65625</v>
      </c>
      <c r="O90">
        <v>126.47812500000001</v>
      </c>
      <c r="P90">
        <v>139.31129999999999</v>
      </c>
      <c r="Q90">
        <v>0</v>
      </c>
      <c r="R90">
        <v>22.619555999999999</v>
      </c>
      <c r="S90">
        <v>14.159064000000001</v>
      </c>
      <c r="T90">
        <v>0</v>
      </c>
      <c r="U90">
        <v>348.97500000000002</v>
      </c>
      <c r="V90">
        <v>9.1086510000000001</v>
      </c>
      <c r="W90">
        <v>26.849540000000001</v>
      </c>
      <c r="X90">
        <v>55.721874999999997</v>
      </c>
      <c r="Y90">
        <v>0</v>
      </c>
      <c r="Z90">
        <v>0</v>
      </c>
      <c r="AA90">
        <v>42.14808</v>
      </c>
      <c r="AB90">
        <v>17.0976</v>
      </c>
      <c r="AC90">
        <v>9.9058399999999995</v>
      </c>
      <c r="AD90">
        <v>18.643799999999999</v>
      </c>
      <c r="AE90">
        <v>31.512</v>
      </c>
      <c r="AF90">
        <v>6.5454999999999997</v>
      </c>
      <c r="AG90">
        <v>41.943600000000004</v>
      </c>
      <c r="AH90">
        <v>87.1267</v>
      </c>
      <c r="AI90">
        <v>0</v>
      </c>
      <c r="AJ90">
        <v>0</v>
      </c>
      <c r="AK90">
        <v>52.609499999999997</v>
      </c>
      <c r="AL90">
        <v>11.62</v>
      </c>
      <c r="AM90">
        <v>16.106112</v>
      </c>
      <c r="AN90">
        <v>0.71891000000000005</v>
      </c>
      <c r="AO90">
        <v>19.698</v>
      </c>
      <c r="AP90">
        <v>11.529</v>
      </c>
      <c r="AQ90">
        <v>46.8</v>
      </c>
      <c r="AR90">
        <v>8.8320000000000007</v>
      </c>
      <c r="AS90">
        <v>10.7616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57.671150999999995</v>
      </c>
      <c r="BA90">
        <f t="shared" si="4"/>
        <v>1682.6531399999999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0.672705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1.97</v>
      </c>
      <c r="BP90">
        <v>2.16</v>
      </c>
      <c r="BQ90">
        <v>0</v>
      </c>
      <c r="BR90">
        <v>0</v>
      </c>
      <c r="BS90">
        <v>1.64</v>
      </c>
      <c r="BT90">
        <v>0.83160000000000001</v>
      </c>
      <c r="BU90">
        <v>2.62351</v>
      </c>
      <c r="BV90">
        <v>1.348125</v>
      </c>
      <c r="BW90">
        <v>0</v>
      </c>
      <c r="BX90">
        <v>4.2765000000000004</v>
      </c>
      <c r="BY90">
        <v>0.23</v>
      </c>
      <c r="BZ90">
        <v>0</v>
      </c>
      <c r="CA90">
        <v>0</v>
      </c>
      <c r="CB90">
        <v>1.24</v>
      </c>
      <c r="CC90">
        <v>0.48</v>
      </c>
      <c r="CD90">
        <v>1.53</v>
      </c>
      <c r="CE90">
        <v>0.79</v>
      </c>
      <c r="CF90">
        <v>0.08</v>
      </c>
      <c r="CG90">
        <v>3.65</v>
      </c>
      <c r="CH90">
        <v>0.47120000000000001</v>
      </c>
      <c r="CI90">
        <v>5.43</v>
      </c>
      <c r="CJ90">
        <v>1.86</v>
      </c>
      <c r="CK90">
        <v>1.73</v>
      </c>
      <c r="CL90">
        <v>4.7454000000000001</v>
      </c>
      <c r="CM90">
        <v>0.924844</v>
      </c>
      <c r="CN90">
        <v>0</v>
      </c>
      <c r="CO90">
        <v>2.91</v>
      </c>
      <c r="CP90">
        <v>0</v>
      </c>
      <c r="CQ90">
        <v>2.24878</v>
      </c>
      <c r="CR90">
        <v>3.51</v>
      </c>
      <c r="CS90">
        <v>2.4182000000000001</v>
      </c>
      <c r="CT90">
        <v>1.9268540000000001</v>
      </c>
      <c r="CU90">
        <v>1.943438</v>
      </c>
      <c r="CV90">
        <v>2.69625</v>
      </c>
      <c r="CW90">
        <v>1.333745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57.671150999999995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218.11758599999999</v>
      </c>
      <c r="L91">
        <v>0</v>
      </c>
      <c r="M91">
        <v>94.39</v>
      </c>
      <c r="N91">
        <v>120.65625</v>
      </c>
      <c r="O91">
        <v>126.47812500000001</v>
      </c>
      <c r="P91">
        <v>139.31129999999999</v>
      </c>
      <c r="Q91">
        <v>0</v>
      </c>
      <c r="R91">
        <v>22.619555999999999</v>
      </c>
      <c r="S91">
        <v>14.159064000000001</v>
      </c>
      <c r="T91">
        <v>0</v>
      </c>
      <c r="U91">
        <v>348.97500000000002</v>
      </c>
      <c r="V91">
        <v>9.1086510000000001</v>
      </c>
      <c r="W91">
        <v>26.849540000000001</v>
      </c>
      <c r="X91">
        <v>55.721874999999997</v>
      </c>
      <c r="Y91">
        <v>0</v>
      </c>
      <c r="Z91">
        <v>0</v>
      </c>
      <c r="AA91">
        <v>38.078000000000003</v>
      </c>
      <c r="AB91">
        <v>13.535600000000001</v>
      </c>
      <c r="AC91">
        <v>9.9058399999999995</v>
      </c>
      <c r="AD91">
        <v>18.643799999999999</v>
      </c>
      <c r="AE91">
        <v>31.512</v>
      </c>
      <c r="AF91">
        <v>6.5454999999999997</v>
      </c>
      <c r="AG91">
        <v>41.943600000000004</v>
      </c>
      <c r="AH91">
        <v>71.654700000000005</v>
      </c>
      <c r="AI91">
        <v>0</v>
      </c>
      <c r="AJ91">
        <v>0</v>
      </c>
      <c r="AK91">
        <v>52.609499999999997</v>
      </c>
      <c r="AL91">
        <v>11.62</v>
      </c>
      <c r="AM91">
        <v>16.106112</v>
      </c>
      <c r="AN91">
        <v>0.71891000000000005</v>
      </c>
      <c r="AO91">
        <v>21.167999999999999</v>
      </c>
      <c r="AP91">
        <v>11.529</v>
      </c>
      <c r="AQ91">
        <v>46.8</v>
      </c>
      <c r="AR91">
        <v>8.8320000000000007</v>
      </c>
      <c r="AS91">
        <v>10.7616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57.400351999999984</v>
      </c>
      <c r="BA91">
        <f t="shared" si="4"/>
        <v>1660.7482609999995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0.672705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1.97</v>
      </c>
      <c r="BP91">
        <v>2.16</v>
      </c>
      <c r="BQ91">
        <v>0</v>
      </c>
      <c r="BR91">
        <v>0</v>
      </c>
      <c r="BS91">
        <v>1.64</v>
      </c>
      <c r="BT91">
        <v>0.5544</v>
      </c>
      <c r="BU91">
        <v>2.62351</v>
      </c>
      <c r="BV91">
        <v>1.3481259999999999</v>
      </c>
      <c r="BW91">
        <v>0</v>
      </c>
      <c r="BX91">
        <v>4.2765000000000004</v>
      </c>
      <c r="BY91">
        <v>0.23</v>
      </c>
      <c r="BZ91">
        <v>0</v>
      </c>
      <c r="CA91">
        <v>0</v>
      </c>
      <c r="CB91">
        <v>1.24</v>
      </c>
      <c r="CC91">
        <v>0.5</v>
      </c>
      <c r="CD91">
        <v>1.6</v>
      </c>
      <c r="CE91">
        <v>0.79</v>
      </c>
      <c r="CF91">
        <v>0.08</v>
      </c>
      <c r="CG91">
        <v>3.65</v>
      </c>
      <c r="CH91">
        <v>0.3876</v>
      </c>
      <c r="CI91">
        <v>5.43</v>
      </c>
      <c r="CJ91">
        <v>1.86</v>
      </c>
      <c r="CK91">
        <v>1.73</v>
      </c>
      <c r="CL91">
        <v>4.7454000000000001</v>
      </c>
      <c r="CM91">
        <v>0.924844</v>
      </c>
      <c r="CN91">
        <v>0</v>
      </c>
      <c r="CO91">
        <v>2.91</v>
      </c>
      <c r="CP91">
        <v>0</v>
      </c>
      <c r="CQ91">
        <v>2.24878</v>
      </c>
      <c r="CR91">
        <v>3.51</v>
      </c>
      <c r="CS91">
        <v>2.4182000000000001</v>
      </c>
      <c r="CT91">
        <v>1.9268540000000001</v>
      </c>
      <c r="CU91">
        <v>1.943438</v>
      </c>
      <c r="CV91">
        <v>2.69625</v>
      </c>
      <c r="CW91">
        <v>1.333745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57.400351999999984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218.11758599999999</v>
      </c>
      <c r="L92">
        <v>0</v>
      </c>
      <c r="M92">
        <v>94.39</v>
      </c>
      <c r="N92">
        <v>120.65625</v>
      </c>
      <c r="O92">
        <v>126.47812500000001</v>
      </c>
      <c r="P92">
        <v>139.31129999999999</v>
      </c>
      <c r="Q92">
        <v>0</v>
      </c>
      <c r="R92">
        <v>22.619555999999999</v>
      </c>
      <c r="S92">
        <v>14.159064000000001</v>
      </c>
      <c r="T92">
        <v>0</v>
      </c>
      <c r="U92">
        <v>348.97500000000002</v>
      </c>
      <c r="V92">
        <v>9.1086510000000001</v>
      </c>
      <c r="W92">
        <v>26.849540000000001</v>
      </c>
      <c r="X92">
        <v>55.721874999999997</v>
      </c>
      <c r="Y92">
        <v>0</v>
      </c>
      <c r="Z92">
        <v>0</v>
      </c>
      <c r="AA92">
        <v>28.09872</v>
      </c>
      <c r="AB92">
        <v>13.535600000000001</v>
      </c>
      <c r="AC92">
        <v>9.9058399999999995</v>
      </c>
      <c r="AD92">
        <v>18.643799999999999</v>
      </c>
      <c r="AE92">
        <v>31.512</v>
      </c>
      <c r="AF92">
        <v>6.5454999999999997</v>
      </c>
      <c r="AG92">
        <v>41.943600000000004</v>
      </c>
      <c r="AH92">
        <v>71.654700000000005</v>
      </c>
      <c r="AI92">
        <v>0</v>
      </c>
      <c r="AJ92">
        <v>0</v>
      </c>
      <c r="AK92">
        <v>52.609499999999997</v>
      </c>
      <c r="AL92">
        <v>11.62</v>
      </c>
      <c r="AM92">
        <v>16.106112</v>
      </c>
      <c r="AN92">
        <v>0.71891000000000005</v>
      </c>
      <c r="AO92">
        <v>21.167999999999999</v>
      </c>
      <c r="AP92">
        <v>11.529</v>
      </c>
      <c r="AQ92">
        <v>46.8</v>
      </c>
      <c r="AR92">
        <v>8.8320000000000007</v>
      </c>
      <c r="AS92">
        <v>10.7616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57.400351999999984</v>
      </c>
      <c r="BA92">
        <f t="shared" si="4"/>
        <v>1650.7689809999995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0.672705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1.97</v>
      </c>
      <c r="BP92">
        <v>2.16</v>
      </c>
      <c r="BQ92">
        <v>0</v>
      </c>
      <c r="BR92">
        <v>0</v>
      </c>
      <c r="BS92">
        <v>1.64</v>
      </c>
      <c r="BT92">
        <v>0.5544</v>
      </c>
      <c r="BU92">
        <v>2.62351</v>
      </c>
      <c r="BV92">
        <v>1.3481259999999999</v>
      </c>
      <c r="BW92">
        <v>0</v>
      </c>
      <c r="BX92">
        <v>4.2765000000000004</v>
      </c>
      <c r="BY92">
        <v>0.23</v>
      </c>
      <c r="BZ92">
        <v>0</v>
      </c>
      <c r="CA92">
        <v>0</v>
      </c>
      <c r="CB92">
        <v>1.24</v>
      </c>
      <c r="CC92">
        <v>0.5</v>
      </c>
      <c r="CD92">
        <v>1.6</v>
      </c>
      <c r="CE92">
        <v>0.79</v>
      </c>
      <c r="CF92">
        <v>0.08</v>
      </c>
      <c r="CG92">
        <v>3.65</v>
      </c>
      <c r="CH92">
        <v>0.3876</v>
      </c>
      <c r="CI92">
        <v>5.43</v>
      </c>
      <c r="CJ92">
        <v>1.86</v>
      </c>
      <c r="CK92">
        <v>1.73</v>
      </c>
      <c r="CL92">
        <v>4.7454000000000001</v>
      </c>
      <c r="CM92">
        <v>0.924844</v>
      </c>
      <c r="CN92">
        <v>0</v>
      </c>
      <c r="CO92">
        <v>2.91</v>
      </c>
      <c r="CP92">
        <v>0</v>
      </c>
      <c r="CQ92">
        <v>2.24878</v>
      </c>
      <c r="CR92">
        <v>3.51</v>
      </c>
      <c r="CS92">
        <v>2.4182000000000001</v>
      </c>
      <c r="CT92">
        <v>1.9268540000000001</v>
      </c>
      <c r="CU92">
        <v>1.943438</v>
      </c>
      <c r="CV92">
        <v>2.69625</v>
      </c>
      <c r="CW92">
        <v>1.333745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57.400351999999984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218.11758599999999</v>
      </c>
      <c r="L93">
        <v>0</v>
      </c>
      <c r="M93">
        <v>94.39</v>
      </c>
      <c r="N93">
        <v>120.65625</v>
      </c>
      <c r="O93">
        <v>126.47812500000001</v>
      </c>
      <c r="P93">
        <v>139.31129999999999</v>
      </c>
      <c r="Q93">
        <v>0</v>
      </c>
      <c r="R93">
        <v>22.619555999999999</v>
      </c>
      <c r="S93">
        <v>14.159064000000001</v>
      </c>
      <c r="T93">
        <v>0</v>
      </c>
      <c r="U93">
        <v>348.97500000000002</v>
      </c>
      <c r="V93">
        <v>9.1086510000000001</v>
      </c>
      <c r="W93">
        <v>26.849540000000001</v>
      </c>
      <c r="X93">
        <v>55.721874999999997</v>
      </c>
      <c r="Y93">
        <v>0</v>
      </c>
      <c r="Z93">
        <v>0</v>
      </c>
      <c r="AA93">
        <v>14.04936</v>
      </c>
      <c r="AB93">
        <v>13.535600000000001</v>
      </c>
      <c r="AC93">
        <v>9.9058399999999995</v>
      </c>
      <c r="AD93">
        <v>9.3218999999999994</v>
      </c>
      <c r="AE93">
        <v>31.512</v>
      </c>
      <c r="AF93">
        <v>6.5454999999999997</v>
      </c>
      <c r="AG93">
        <v>41.943600000000004</v>
      </c>
      <c r="AH93">
        <v>68.366900000000001</v>
      </c>
      <c r="AI93">
        <v>0</v>
      </c>
      <c r="AJ93">
        <v>0</v>
      </c>
      <c r="AK93">
        <v>52.609499999999997</v>
      </c>
      <c r="AL93">
        <v>11.62</v>
      </c>
      <c r="AM93">
        <v>16.106112</v>
      </c>
      <c r="AN93">
        <v>0.71891000000000005</v>
      </c>
      <c r="AO93">
        <v>21.167999999999999</v>
      </c>
      <c r="AP93">
        <v>11.529</v>
      </c>
      <c r="AQ93">
        <v>34.840000000000003</v>
      </c>
      <c r="AR93">
        <v>11.04</v>
      </c>
      <c r="AS93">
        <v>13.452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57.791351999999989</v>
      </c>
      <c r="BA93">
        <f t="shared" si="4"/>
        <v>1617.4393209999992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0.672705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1.97</v>
      </c>
      <c r="BP93">
        <v>2.16</v>
      </c>
      <c r="BQ93">
        <v>0</v>
      </c>
      <c r="BR93">
        <v>0</v>
      </c>
      <c r="BS93">
        <v>1.64</v>
      </c>
      <c r="BT93">
        <v>0.5544</v>
      </c>
      <c r="BU93">
        <v>2.62351</v>
      </c>
      <c r="BV93">
        <v>1.3481259999999999</v>
      </c>
      <c r="BW93">
        <v>0</v>
      </c>
      <c r="BX93">
        <v>4.2765000000000004</v>
      </c>
      <c r="BY93">
        <v>0.23</v>
      </c>
      <c r="BZ93">
        <v>0</v>
      </c>
      <c r="CA93">
        <v>0</v>
      </c>
      <c r="CB93">
        <v>1.24</v>
      </c>
      <c r="CC93">
        <v>0.5</v>
      </c>
      <c r="CD93">
        <v>1.6</v>
      </c>
      <c r="CE93">
        <v>0.79</v>
      </c>
      <c r="CF93">
        <v>0.08</v>
      </c>
      <c r="CG93">
        <v>3.65</v>
      </c>
      <c r="CH93">
        <v>0.36859999999999998</v>
      </c>
      <c r="CI93">
        <v>5.84</v>
      </c>
      <c r="CJ93">
        <v>1.86</v>
      </c>
      <c r="CK93">
        <v>1.73</v>
      </c>
      <c r="CL93">
        <v>4.7454000000000001</v>
      </c>
      <c r="CM93">
        <v>0.924844</v>
      </c>
      <c r="CN93">
        <v>0</v>
      </c>
      <c r="CO93">
        <v>2.91</v>
      </c>
      <c r="CP93">
        <v>0</v>
      </c>
      <c r="CQ93">
        <v>2.24878</v>
      </c>
      <c r="CR93">
        <v>3.51</v>
      </c>
      <c r="CS93">
        <v>2.4182000000000001</v>
      </c>
      <c r="CT93">
        <v>1.9268540000000001</v>
      </c>
      <c r="CU93">
        <v>1.943438</v>
      </c>
      <c r="CV93">
        <v>2.69625</v>
      </c>
      <c r="CW93">
        <v>1.333745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57.791351999999989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218.11758599999999</v>
      </c>
      <c r="L94">
        <v>0</v>
      </c>
      <c r="M94">
        <v>94.39</v>
      </c>
      <c r="N94">
        <v>120.65625</v>
      </c>
      <c r="O94">
        <v>126.47812500000001</v>
      </c>
      <c r="P94">
        <v>139.31129999999999</v>
      </c>
      <c r="Q94">
        <v>0</v>
      </c>
      <c r="R94">
        <v>22.619555999999999</v>
      </c>
      <c r="S94">
        <v>14.159064000000001</v>
      </c>
      <c r="T94">
        <v>0</v>
      </c>
      <c r="U94">
        <v>348.97500000000002</v>
      </c>
      <c r="V94">
        <v>9.1086510000000001</v>
      </c>
      <c r="W94">
        <v>26.849540000000001</v>
      </c>
      <c r="X94">
        <v>55.721874999999997</v>
      </c>
      <c r="Y94">
        <v>0</v>
      </c>
      <c r="Z94">
        <v>0</v>
      </c>
      <c r="AA94">
        <v>0</v>
      </c>
      <c r="AB94">
        <v>13.535600000000001</v>
      </c>
      <c r="AC94">
        <v>9.9058399999999995</v>
      </c>
      <c r="AD94">
        <v>9.3218999999999994</v>
      </c>
      <c r="AE94">
        <v>31.512</v>
      </c>
      <c r="AF94">
        <v>6.5454999999999997</v>
      </c>
      <c r="AG94">
        <v>41.943600000000004</v>
      </c>
      <c r="AH94">
        <v>68.366900000000001</v>
      </c>
      <c r="AI94">
        <v>0</v>
      </c>
      <c r="AJ94">
        <v>0</v>
      </c>
      <c r="AK94">
        <v>52.609499999999997</v>
      </c>
      <c r="AL94">
        <v>11.62</v>
      </c>
      <c r="AM94">
        <v>10.80288</v>
      </c>
      <c r="AN94">
        <v>0.71891000000000005</v>
      </c>
      <c r="AO94">
        <v>21.167999999999999</v>
      </c>
      <c r="AP94">
        <v>11.529</v>
      </c>
      <c r="AQ94">
        <v>24.96</v>
      </c>
      <c r="AR94">
        <v>11.04</v>
      </c>
      <c r="AS94">
        <v>13.452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57.464151999999984</v>
      </c>
      <c r="BA94">
        <f t="shared" si="4"/>
        <v>1587.8795289999994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0.672705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1.97</v>
      </c>
      <c r="BP94">
        <v>2.16</v>
      </c>
      <c r="BQ94">
        <v>0</v>
      </c>
      <c r="BR94">
        <v>0</v>
      </c>
      <c r="BS94">
        <v>1.64</v>
      </c>
      <c r="BT94">
        <v>0.2772</v>
      </c>
      <c r="BU94">
        <v>2.62351</v>
      </c>
      <c r="BV94">
        <v>1.3481259999999999</v>
      </c>
      <c r="BW94">
        <v>0</v>
      </c>
      <c r="BX94">
        <v>4.2765000000000004</v>
      </c>
      <c r="BY94">
        <v>0.23</v>
      </c>
      <c r="BZ94">
        <v>0</v>
      </c>
      <c r="CA94">
        <v>0</v>
      </c>
      <c r="CB94">
        <v>1.24</v>
      </c>
      <c r="CC94">
        <v>0.48</v>
      </c>
      <c r="CD94">
        <v>1.57</v>
      </c>
      <c r="CE94">
        <v>0.79</v>
      </c>
      <c r="CF94">
        <v>0.08</v>
      </c>
      <c r="CG94">
        <v>3.65</v>
      </c>
      <c r="CH94">
        <v>0.36859999999999998</v>
      </c>
      <c r="CI94">
        <v>5.84</v>
      </c>
      <c r="CJ94">
        <v>1.86</v>
      </c>
      <c r="CK94">
        <v>1.73</v>
      </c>
      <c r="CL94">
        <v>4.7454000000000001</v>
      </c>
      <c r="CM94">
        <v>0.924844</v>
      </c>
      <c r="CN94">
        <v>0</v>
      </c>
      <c r="CO94">
        <v>2.91</v>
      </c>
      <c r="CP94">
        <v>0</v>
      </c>
      <c r="CQ94">
        <v>2.24878</v>
      </c>
      <c r="CR94">
        <v>3.51</v>
      </c>
      <c r="CS94">
        <v>2.4182000000000001</v>
      </c>
      <c r="CT94">
        <v>1.9268540000000001</v>
      </c>
      <c r="CU94">
        <v>1.943438</v>
      </c>
      <c r="CV94">
        <v>2.69625</v>
      </c>
      <c r="CW94">
        <v>1.333745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57.464151999999984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218.11758599999999</v>
      </c>
      <c r="L95">
        <v>0</v>
      </c>
      <c r="M95">
        <v>94.39</v>
      </c>
      <c r="N95">
        <v>120.65625</v>
      </c>
      <c r="O95">
        <v>126.47812500000001</v>
      </c>
      <c r="P95">
        <v>139.31129999999999</v>
      </c>
      <c r="Q95">
        <v>0</v>
      </c>
      <c r="R95">
        <v>22.619555999999999</v>
      </c>
      <c r="S95">
        <v>14.159064000000001</v>
      </c>
      <c r="T95">
        <v>0</v>
      </c>
      <c r="U95">
        <v>348.97500000000002</v>
      </c>
      <c r="V95">
        <v>9.1086510000000001</v>
      </c>
      <c r="W95">
        <v>26.849540000000001</v>
      </c>
      <c r="X95">
        <v>55.721874999999997</v>
      </c>
      <c r="Y95">
        <v>0</v>
      </c>
      <c r="Z95">
        <v>0</v>
      </c>
      <c r="AA95">
        <v>0</v>
      </c>
      <c r="AB95">
        <v>13.535600000000001</v>
      </c>
      <c r="AC95">
        <v>9.9058399999999995</v>
      </c>
      <c r="AD95">
        <v>9.3218999999999994</v>
      </c>
      <c r="AE95">
        <v>31.512</v>
      </c>
      <c r="AF95">
        <v>6.5454999999999997</v>
      </c>
      <c r="AG95">
        <v>41.943600000000004</v>
      </c>
      <c r="AH95">
        <v>47.769799999999996</v>
      </c>
      <c r="AI95">
        <v>0</v>
      </c>
      <c r="AJ95">
        <v>0</v>
      </c>
      <c r="AK95">
        <v>52.609499999999997</v>
      </c>
      <c r="AL95">
        <v>11.62</v>
      </c>
      <c r="AM95">
        <v>5.40144</v>
      </c>
      <c r="AN95">
        <v>0.71891000000000005</v>
      </c>
      <c r="AO95">
        <v>21.167999999999999</v>
      </c>
      <c r="AP95">
        <v>11.529</v>
      </c>
      <c r="AQ95">
        <v>8.19</v>
      </c>
      <c r="AR95">
        <v>11.04</v>
      </c>
      <c r="AS95">
        <v>13.452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57.463951999999992</v>
      </c>
      <c r="BA95">
        <f t="shared" si="4"/>
        <v>1545.1107889999996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0.672705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1.97</v>
      </c>
      <c r="BP95">
        <v>2.16</v>
      </c>
      <c r="BQ95">
        <v>0</v>
      </c>
      <c r="BR95">
        <v>0</v>
      </c>
      <c r="BS95">
        <v>1.64</v>
      </c>
      <c r="BT95">
        <v>0.2772</v>
      </c>
      <c r="BU95">
        <v>2.62351</v>
      </c>
      <c r="BV95">
        <v>1.3481259999999999</v>
      </c>
      <c r="BW95">
        <v>0</v>
      </c>
      <c r="BX95">
        <v>4.2765000000000004</v>
      </c>
      <c r="BY95">
        <v>0.23</v>
      </c>
      <c r="BZ95">
        <v>0</v>
      </c>
      <c r="CA95">
        <v>0</v>
      </c>
      <c r="CB95">
        <v>1.24</v>
      </c>
      <c r="CC95">
        <v>0.59</v>
      </c>
      <c r="CD95">
        <v>1.57</v>
      </c>
      <c r="CE95">
        <v>0.79</v>
      </c>
      <c r="CF95">
        <v>0.08</v>
      </c>
      <c r="CG95">
        <v>3.65</v>
      </c>
      <c r="CH95">
        <v>0.25840000000000002</v>
      </c>
      <c r="CI95">
        <v>5.84</v>
      </c>
      <c r="CJ95">
        <v>1.86</v>
      </c>
      <c r="CK95">
        <v>1.73</v>
      </c>
      <c r="CL95">
        <v>4.7454000000000001</v>
      </c>
      <c r="CM95">
        <v>0.924844</v>
      </c>
      <c r="CN95">
        <v>0</v>
      </c>
      <c r="CO95">
        <v>2.91</v>
      </c>
      <c r="CP95">
        <v>0</v>
      </c>
      <c r="CQ95">
        <v>2.24878</v>
      </c>
      <c r="CR95">
        <v>3.51</v>
      </c>
      <c r="CS95">
        <v>2.4182000000000001</v>
      </c>
      <c r="CT95">
        <v>1.9268540000000001</v>
      </c>
      <c r="CU95">
        <v>1.943438</v>
      </c>
      <c r="CV95">
        <v>2.69625</v>
      </c>
      <c r="CW95">
        <v>1.333745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57.463951999999992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218.11758599999999</v>
      </c>
      <c r="L96">
        <v>0</v>
      </c>
      <c r="M96">
        <v>94.39</v>
      </c>
      <c r="N96">
        <v>120.65625</v>
      </c>
      <c r="O96">
        <v>126.47812500000001</v>
      </c>
      <c r="P96">
        <v>139.31129999999999</v>
      </c>
      <c r="Q96">
        <v>0</v>
      </c>
      <c r="R96">
        <v>22.619555999999999</v>
      </c>
      <c r="S96">
        <v>14.159064000000001</v>
      </c>
      <c r="T96">
        <v>0</v>
      </c>
      <c r="U96">
        <v>348.97500000000002</v>
      </c>
      <c r="V96">
        <v>9.1086510000000001</v>
      </c>
      <c r="W96">
        <v>26.849540000000001</v>
      </c>
      <c r="X96">
        <v>55.721874999999997</v>
      </c>
      <c r="Y96">
        <v>0</v>
      </c>
      <c r="Z96">
        <v>0</v>
      </c>
      <c r="AA96">
        <v>0</v>
      </c>
      <c r="AB96">
        <v>13.535600000000001</v>
      </c>
      <c r="AC96">
        <v>9.9058399999999995</v>
      </c>
      <c r="AD96">
        <v>9.3218999999999994</v>
      </c>
      <c r="AE96">
        <v>31.512</v>
      </c>
      <c r="AF96">
        <v>6.5454999999999997</v>
      </c>
      <c r="AG96">
        <v>41.943600000000004</v>
      </c>
      <c r="AH96">
        <v>47.769799999999996</v>
      </c>
      <c r="AI96">
        <v>0</v>
      </c>
      <c r="AJ96">
        <v>0</v>
      </c>
      <c r="AK96">
        <v>52.609499999999997</v>
      </c>
      <c r="AL96">
        <v>11.62</v>
      </c>
      <c r="AM96">
        <v>0</v>
      </c>
      <c r="AN96">
        <v>0.71891000000000005</v>
      </c>
      <c r="AO96">
        <v>21.167999999999999</v>
      </c>
      <c r="AP96">
        <v>11.529</v>
      </c>
      <c r="AQ96">
        <v>0</v>
      </c>
      <c r="AR96">
        <v>11.04</v>
      </c>
      <c r="AS96">
        <v>13.452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57.186751999999998</v>
      </c>
      <c r="BA96">
        <f t="shared" si="4"/>
        <v>1531.2421489999995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0.672705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1.97</v>
      </c>
      <c r="BP96">
        <v>2.16</v>
      </c>
      <c r="BQ96">
        <v>0</v>
      </c>
      <c r="BR96">
        <v>0</v>
      </c>
      <c r="BS96">
        <v>1.64</v>
      </c>
      <c r="BT96">
        <v>0</v>
      </c>
      <c r="BU96">
        <v>2.62351</v>
      </c>
      <c r="BV96">
        <v>1.3481259999999999</v>
      </c>
      <c r="BW96">
        <v>0</v>
      </c>
      <c r="BX96">
        <v>4.2765000000000004</v>
      </c>
      <c r="BY96">
        <v>0.23</v>
      </c>
      <c r="BZ96">
        <v>0</v>
      </c>
      <c r="CA96">
        <v>0</v>
      </c>
      <c r="CB96">
        <v>1.24</v>
      </c>
      <c r="CC96">
        <v>0.59</v>
      </c>
      <c r="CD96">
        <v>1.57</v>
      </c>
      <c r="CE96">
        <v>0.79</v>
      </c>
      <c r="CF96">
        <v>0.08</v>
      </c>
      <c r="CG96">
        <v>3.65</v>
      </c>
      <c r="CH96">
        <v>0.25840000000000002</v>
      </c>
      <c r="CI96">
        <v>5.84</v>
      </c>
      <c r="CJ96">
        <v>1.86</v>
      </c>
      <c r="CK96">
        <v>1.73</v>
      </c>
      <c r="CL96">
        <v>4.7454000000000001</v>
      </c>
      <c r="CM96">
        <v>0.924844</v>
      </c>
      <c r="CN96">
        <v>0</v>
      </c>
      <c r="CO96">
        <v>2.91</v>
      </c>
      <c r="CP96">
        <v>0</v>
      </c>
      <c r="CQ96">
        <v>2.24878</v>
      </c>
      <c r="CR96">
        <v>3.51</v>
      </c>
      <c r="CS96">
        <v>2.4182000000000001</v>
      </c>
      <c r="CT96">
        <v>1.9268540000000001</v>
      </c>
      <c r="CU96">
        <v>1.943438</v>
      </c>
      <c r="CV96">
        <v>2.69625</v>
      </c>
      <c r="CW96">
        <v>1.333745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57.186751999999998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218.11758599999999</v>
      </c>
      <c r="L97">
        <v>0</v>
      </c>
      <c r="M97">
        <v>94.39</v>
      </c>
      <c r="N97">
        <v>120.65625</v>
      </c>
      <c r="O97">
        <v>126.47812500000001</v>
      </c>
      <c r="P97">
        <v>139.31129999999999</v>
      </c>
      <c r="Q97">
        <v>0</v>
      </c>
      <c r="R97">
        <v>22.619555999999999</v>
      </c>
      <c r="S97">
        <v>14.159064000000001</v>
      </c>
      <c r="T97">
        <v>0</v>
      </c>
      <c r="U97">
        <v>348.97500000000002</v>
      </c>
      <c r="V97">
        <v>9.1086510000000001</v>
      </c>
      <c r="W97">
        <v>26.849540000000001</v>
      </c>
      <c r="X97">
        <v>55.721874999999997</v>
      </c>
      <c r="Y97">
        <v>0</v>
      </c>
      <c r="Z97">
        <v>0</v>
      </c>
      <c r="AA97">
        <v>0</v>
      </c>
      <c r="AB97">
        <v>13.535600000000001</v>
      </c>
      <c r="AC97">
        <v>0</v>
      </c>
      <c r="AD97">
        <v>9.3218999999999994</v>
      </c>
      <c r="AE97">
        <v>31.512</v>
      </c>
      <c r="AF97">
        <v>6.5454999999999997</v>
      </c>
      <c r="AG97">
        <v>41.943600000000004</v>
      </c>
      <c r="AH97">
        <v>47.769799999999996</v>
      </c>
      <c r="AI97">
        <v>0</v>
      </c>
      <c r="AJ97">
        <v>0</v>
      </c>
      <c r="AK97">
        <v>52.609499999999997</v>
      </c>
      <c r="AL97">
        <v>11.62</v>
      </c>
      <c r="AM97">
        <v>0</v>
      </c>
      <c r="AN97">
        <v>0.71891000000000005</v>
      </c>
      <c r="AO97">
        <v>16.757999999999999</v>
      </c>
      <c r="AP97">
        <v>11.529</v>
      </c>
      <c r="AQ97">
        <v>0</v>
      </c>
      <c r="AR97">
        <v>11.04</v>
      </c>
      <c r="AS97">
        <v>13.452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58.026751999999988</v>
      </c>
      <c r="BA97">
        <f t="shared" si="4"/>
        <v>1517.7663089999996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0.672705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1.97</v>
      </c>
      <c r="BP97">
        <v>2.16</v>
      </c>
      <c r="BQ97">
        <v>0</v>
      </c>
      <c r="BR97">
        <v>0</v>
      </c>
      <c r="BS97">
        <v>1.64</v>
      </c>
      <c r="BT97">
        <v>0</v>
      </c>
      <c r="BU97">
        <v>2.62351</v>
      </c>
      <c r="BV97">
        <v>1.3481259999999999</v>
      </c>
      <c r="BW97">
        <v>0</v>
      </c>
      <c r="BX97">
        <v>4.2765000000000004</v>
      </c>
      <c r="BY97">
        <v>0.23</v>
      </c>
      <c r="BZ97">
        <v>0</v>
      </c>
      <c r="CA97">
        <v>0</v>
      </c>
      <c r="CB97">
        <v>1.24</v>
      </c>
      <c r="CC97">
        <v>0.61</v>
      </c>
      <c r="CD97">
        <v>1.57</v>
      </c>
      <c r="CE97">
        <v>0.79</v>
      </c>
      <c r="CF97">
        <v>0.08</v>
      </c>
      <c r="CG97">
        <v>3.65</v>
      </c>
      <c r="CH97">
        <v>0.25840000000000002</v>
      </c>
      <c r="CI97">
        <v>6.66</v>
      </c>
      <c r="CJ97">
        <v>1.86</v>
      </c>
      <c r="CK97">
        <v>1.73</v>
      </c>
      <c r="CL97">
        <v>4.7454000000000001</v>
      </c>
      <c r="CM97">
        <v>0.924844</v>
      </c>
      <c r="CN97">
        <v>0</v>
      </c>
      <c r="CO97">
        <v>2.91</v>
      </c>
      <c r="CP97">
        <v>0</v>
      </c>
      <c r="CQ97">
        <v>2.24878</v>
      </c>
      <c r="CR97">
        <v>3.51</v>
      </c>
      <c r="CS97">
        <v>2.4182000000000001</v>
      </c>
      <c r="CT97">
        <v>1.9268540000000001</v>
      </c>
      <c r="CU97">
        <v>1.943438</v>
      </c>
      <c r="CV97">
        <v>2.69625</v>
      </c>
      <c r="CW97">
        <v>1.333745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58.026751999999988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218.11758599999999</v>
      </c>
      <c r="L98">
        <v>0</v>
      </c>
      <c r="M98">
        <v>94.39</v>
      </c>
      <c r="N98">
        <v>120.65625</v>
      </c>
      <c r="O98">
        <v>126.47812500000001</v>
      </c>
      <c r="P98">
        <v>139.31129999999999</v>
      </c>
      <c r="Q98">
        <v>0</v>
      </c>
      <c r="R98">
        <v>22.619555999999999</v>
      </c>
      <c r="S98">
        <v>14.159064000000001</v>
      </c>
      <c r="T98">
        <v>0</v>
      </c>
      <c r="U98">
        <v>348.97500000000002</v>
      </c>
      <c r="V98">
        <v>9.1086510000000001</v>
      </c>
      <c r="W98">
        <v>26.849540000000001</v>
      </c>
      <c r="X98">
        <v>55.721874999999997</v>
      </c>
      <c r="Y98">
        <v>0</v>
      </c>
      <c r="Z98">
        <v>0</v>
      </c>
      <c r="AA98">
        <v>0</v>
      </c>
      <c r="AB98">
        <v>13.535600000000001</v>
      </c>
      <c r="AC98">
        <v>0</v>
      </c>
      <c r="AD98">
        <v>9.3218999999999994</v>
      </c>
      <c r="AE98">
        <v>31.512</v>
      </c>
      <c r="AF98">
        <v>6.5454999999999997</v>
      </c>
      <c r="AG98">
        <v>41.943600000000004</v>
      </c>
      <c r="AH98">
        <v>47.769799999999996</v>
      </c>
      <c r="AI98">
        <v>0</v>
      </c>
      <c r="AJ98">
        <v>0</v>
      </c>
      <c r="AK98">
        <v>52.609499999999997</v>
      </c>
      <c r="AL98">
        <v>11.62</v>
      </c>
      <c r="AM98">
        <v>0</v>
      </c>
      <c r="AN98">
        <v>0.71891000000000005</v>
      </c>
      <c r="AO98">
        <v>16.757999999999999</v>
      </c>
      <c r="AP98">
        <v>11.529</v>
      </c>
      <c r="AQ98">
        <v>0</v>
      </c>
      <c r="AR98">
        <v>11.04</v>
      </c>
      <c r="AS98">
        <v>13.452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58.496752000000001</v>
      </c>
      <c r="BA98">
        <f t="shared" si="4"/>
        <v>1518.2363089999997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0.672705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1.97</v>
      </c>
      <c r="BP98">
        <v>2.16</v>
      </c>
      <c r="BQ98">
        <v>0</v>
      </c>
      <c r="BR98">
        <v>0</v>
      </c>
      <c r="BS98">
        <v>1.64</v>
      </c>
      <c r="BT98">
        <v>0</v>
      </c>
      <c r="BU98">
        <v>2.62351</v>
      </c>
      <c r="BV98">
        <v>1.3481259999999999</v>
      </c>
      <c r="BW98">
        <v>0</v>
      </c>
      <c r="BX98">
        <v>4.2765000000000004</v>
      </c>
      <c r="BY98">
        <v>0.23</v>
      </c>
      <c r="BZ98">
        <v>0</v>
      </c>
      <c r="CA98">
        <v>0</v>
      </c>
      <c r="CB98">
        <v>1.24</v>
      </c>
      <c r="CC98">
        <v>0.67</v>
      </c>
      <c r="CD98">
        <v>1.57</v>
      </c>
      <c r="CE98">
        <v>0.79</v>
      </c>
      <c r="CF98">
        <v>0.08</v>
      </c>
      <c r="CG98">
        <v>3.65</v>
      </c>
      <c r="CH98">
        <v>0.25840000000000002</v>
      </c>
      <c r="CI98">
        <v>7.07</v>
      </c>
      <c r="CJ98">
        <v>1.86</v>
      </c>
      <c r="CK98">
        <v>1.73</v>
      </c>
      <c r="CL98">
        <v>4.7454000000000001</v>
      </c>
      <c r="CM98">
        <v>0.924844</v>
      </c>
      <c r="CN98">
        <v>0</v>
      </c>
      <c r="CO98">
        <v>2.91</v>
      </c>
      <c r="CP98">
        <v>0</v>
      </c>
      <c r="CQ98">
        <v>2.24878</v>
      </c>
      <c r="CR98">
        <v>3.51</v>
      </c>
      <c r="CS98">
        <v>2.4182000000000001</v>
      </c>
      <c r="CT98">
        <v>1.9268540000000001</v>
      </c>
      <c r="CU98">
        <v>1.943438</v>
      </c>
      <c r="CV98">
        <v>2.69625</v>
      </c>
      <c r="CW98">
        <v>1.333745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58.496752000000001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5.2348220640000056</v>
      </c>
      <c r="L99">
        <f t="shared" si="6"/>
        <v>0</v>
      </c>
      <c r="M99">
        <f t="shared" si="6"/>
        <v>2.002102252500003</v>
      </c>
      <c r="N99">
        <f t="shared" si="6"/>
        <v>2.5499872425000008</v>
      </c>
      <c r="O99">
        <f t="shared" si="6"/>
        <v>2.8792658554999955</v>
      </c>
      <c r="P99">
        <f t="shared" si="6"/>
        <v>3.2110203499999965</v>
      </c>
      <c r="Q99">
        <f t="shared" si="6"/>
        <v>0</v>
      </c>
      <c r="R99">
        <f t="shared" si="6"/>
        <v>0.53449716650000045</v>
      </c>
      <c r="S99">
        <f t="shared" si="6"/>
        <v>0.33404935025000004</v>
      </c>
      <c r="T99">
        <f t="shared" si="6"/>
        <v>0</v>
      </c>
      <c r="U99">
        <f t="shared" si="6"/>
        <v>7.9698102787499918</v>
      </c>
      <c r="V99">
        <f t="shared" si="6"/>
        <v>5.8676060000000023E-2</v>
      </c>
      <c r="W99">
        <f t="shared" si="6"/>
        <v>0.60276301100000018</v>
      </c>
      <c r="X99">
        <f t="shared" si="6"/>
        <v>2.0148369805000015</v>
      </c>
      <c r="Y99">
        <f t="shared" si="6"/>
        <v>0</v>
      </c>
      <c r="Z99">
        <f t="shared" si="6"/>
        <v>0.13197030000000007</v>
      </c>
      <c r="AA99">
        <f t="shared" si="6"/>
        <v>0.19748657000000003</v>
      </c>
      <c r="AB99">
        <f t="shared" si="6"/>
        <v>0.30158494999999996</v>
      </c>
      <c r="AC99">
        <f t="shared" si="6"/>
        <v>0.23278724000000017</v>
      </c>
      <c r="AD99">
        <f t="shared" si="6"/>
        <v>0.4850414240000005</v>
      </c>
      <c r="AE99">
        <f t="shared" si="6"/>
        <v>0.60064760600000011</v>
      </c>
      <c r="AF99">
        <f t="shared" si="6"/>
        <v>0.23392610000000003</v>
      </c>
      <c r="AG99">
        <f t="shared" si="6"/>
        <v>1.0066464000000013</v>
      </c>
      <c r="AH99">
        <f t="shared" si="6"/>
        <v>1.3421960000000004</v>
      </c>
      <c r="AI99">
        <f t="shared" si="6"/>
        <v>0.10342562499999997</v>
      </c>
      <c r="AJ99">
        <f t="shared" si="6"/>
        <v>0</v>
      </c>
      <c r="AK99">
        <f t="shared" si="6"/>
        <v>1.2626279999999983</v>
      </c>
      <c r="AL99">
        <f t="shared" si="6"/>
        <v>0.60569249999999908</v>
      </c>
      <c r="AM99">
        <f t="shared" si="6"/>
        <v>9.542680399999999E-2</v>
      </c>
      <c r="AN99">
        <f t="shared" si="6"/>
        <v>1.7253840000000003E-2</v>
      </c>
      <c r="AO99">
        <f t="shared" si="6"/>
        <v>0.40175100000000014</v>
      </c>
      <c r="AP99">
        <f t="shared" si="6"/>
        <v>0.28303694999999995</v>
      </c>
      <c r="AQ99">
        <f t="shared" si="6"/>
        <v>0.46150000000000008</v>
      </c>
      <c r="AR99">
        <f t="shared" si="6"/>
        <v>0.2925600000000001</v>
      </c>
      <c r="AS99">
        <f t="shared" si="6"/>
        <v>0.30213192000000022</v>
      </c>
      <c r="AT99">
        <f t="shared" si="6"/>
        <v>0.35561373449999939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1.4472141394999993</v>
      </c>
      <c r="BA99">
        <f t="shared" si="4"/>
        <v>37.552351714499999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1.6144920000000011E-2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4.7279999999999982E-2</v>
      </c>
      <c r="BP99">
        <f t="shared" si="7"/>
        <v>5.1839999999999935E-2</v>
      </c>
      <c r="BQ99">
        <f t="shared" si="7"/>
        <v>0</v>
      </c>
      <c r="BR99">
        <f t="shared" si="7"/>
        <v>3.3468600000000005E-3</v>
      </c>
      <c r="BS99">
        <f t="shared" si="7"/>
        <v>3.9359999999999951E-2</v>
      </c>
      <c r="BT99">
        <f t="shared" si="7"/>
        <v>7.7069999999999994E-3</v>
      </c>
      <c r="BU99">
        <f t="shared" si="7"/>
        <v>6.2964240000000102E-2</v>
      </c>
      <c r="BV99">
        <f t="shared" si="7"/>
        <v>3.2355019999999943E-2</v>
      </c>
      <c r="BW99">
        <f t="shared" si="7"/>
        <v>0</v>
      </c>
      <c r="BX99">
        <f t="shared" si="7"/>
        <v>0.10263599999999998</v>
      </c>
      <c r="BY99">
        <f t="shared" si="7"/>
        <v>4.1075000000000061E-3</v>
      </c>
      <c r="BZ99">
        <f t="shared" si="7"/>
        <v>0</v>
      </c>
      <c r="CA99">
        <f t="shared" si="7"/>
        <v>0</v>
      </c>
      <c r="CB99">
        <f t="shared" si="7"/>
        <v>3.0177499999999965E-2</v>
      </c>
      <c r="CC99">
        <f t="shared" si="7"/>
        <v>1.5949999999999988E-2</v>
      </c>
      <c r="CD99">
        <f t="shared" si="7"/>
        <v>3.7939999999999995E-2</v>
      </c>
      <c r="CE99">
        <f t="shared" si="7"/>
        <v>2.6890000000000067E-2</v>
      </c>
      <c r="CF99">
        <f t="shared" si="7"/>
        <v>2.0374999999999998E-3</v>
      </c>
      <c r="CG99">
        <f t="shared" si="7"/>
        <v>8.7599999999999928E-2</v>
      </c>
      <c r="CH99">
        <f t="shared" si="7"/>
        <v>7.2537250000000077E-3</v>
      </c>
      <c r="CI99">
        <f t="shared" si="7"/>
        <v>0.17614249999999998</v>
      </c>
      <c r="CJ99">
        <f t="shared" si="7"/>
        <v>4.4640000000000082E-2</v>
      </c>
      <c r="CK99">
        <f t="shared" si="7"/>
        <v>4.1519999999999967E-2</v>
      </c>
      <c r="CL99">
        <f t="shared" si="7"/>
        <v>0.12289687250000002</v>
      </c>
      <c r="CM99">
        <f t="shared" si="7"/>
        <v>3.5606493999999989E-2</v>
      </c>
      <c r="CN99">
        <f t="shared" si="7"/>
        <v>0</v>
      </c>
      <c r="CO99">
        <f t="shared" si="7"/>
        <v>6.9839999999999985E-2</v>
      </c>
      <c r="CP99">
        <f t="shared" si="7"/>
        <v>0</v>
      </c>
      <c r="CQ99">
        <f t="shared" si="7"/>
        <v>5.3970720000000069E-2</v>
      </c>
      <c r="CR99">
        <f t="shared" si="7"/>
        <v>7.9385000000000011E-2</v>
      </c>
      <c r="CS99">
        <f t="shared" si="7"/>
        <v>5.8015400000000127E-2</v>
      </c>
      <c r="CT99">
        <f t="shared" si="7"/>
        <v>4.6244495999999975E-2</v>
      </c>
      <c r="CU99">
        <f t="shared" si="7"/>
        <v>4.66425119999999E-2</v>
      </c>
      <c r="CV99">
        <f t="shared" si="7"/>
        <v>6.4709999999999948E-2</v>
      </c>
      <c r="CW99">
        <f t="shared" si="7"/>
        <v>3.2009879999999921E-2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1.4472141394999993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210.52709400000001</v>
      </c>
      <c r="L3">
        <v>0</v>
      </c>
      <c r="M3">
        <v>91.105227999999997</v>
      </c>
      <c r="N3">
        <v>116.45741200000001</v>
      </c>
      <c r="O3">
        <v>122.076686</v>
      </c>
      <c r="P3">
        <v>134.463267</v>
      </c>
      <c r="Q3">
        <v>0</v>
      </c>
      <c r="R3">
        <v>21.669440999999999</v>
      </c>
      <c r="S3">
        <v>13.583332</v>
      </c>
      <c r="T3">
        <v>0</v>
      </c>
      <c r="U3">
        <v>336.83067</v>
      </c>
      <c r="V3">
        <v>0</v>
      </c>
      <c r="W3">
        <v>26.426113999999998</v>
      </c>
      <c r="X3">
        <v>94.387680000000003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8.9974980000000002</v>
      </c>
      <c r="AE3">
        <v>15.207691000000001</v>
      </c>
      <c r="AF3">
        <v>6.317717</v>
      </c>
      <c r="AG3">
        <v>40.483963000000003</v>
      </c>
      <c r="AH3">
        <v>23.053705000000001</v>
      </c>
      <c r="AI3">
        <v>0</v>
      </c>
      <c r="AJ3">
        <v>0</v>
      </c>
      <c r="AK3">
        <v>50.778689</v>
      </c>
      <c r="AL3">
        <v>11.215624</v>
      </c>
      <c r="AM3">
        <v>0</v>
      </c>
      <c r="AN3">
        <v>0.69389199999999995</v>
      </c>
      <c r="AO3">
        <v>13.620901999999999</v>
      </c>
      <c r="AP3">
        <v>12.611496000000001</v>
      </c>
      <c r="AQ3">
        <v>0</v>
      </c>
      <c r="AR3">
        <v>51.147877999999999</v>
      </c>
      <c r="AS3">
        <v>23.760483000000001</v>
      </c>
      <c r="AT3">
        <v>14.474911000000001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58.121826000000006</v>
      </c>
      <c r="BA3">
        <f>SUM(B3:AZ3)</f>
        <v>1498.013199</v>
      </c>
      <c r="BD3">
        <v>0</v>
      </c>
      <c r="BE3">
        <v>0</v>
      </c>
      <c r="BF3">
        <v>0</v>
      </c>
      <c r="BG3">
        <v>0</v>
      </c>
      <c r="BH3">
        <v>0</v>
      </c>
      <c r="BI3">
        <v>0.64929499999999996</v>
      </c>
      <c r="BJ3">
        <v>0</v>
      </c>
      <c r="BK3">
        <v>0</v>
      </c>
      <c r="BL3">
        <v>0</v>
      </c>
      <c r="BM3">
        <v>0</v>
      </c>
      <c r="BN3">
        <v>0</v>
      </c>
      <c r="BO3">
        <v>1.9</v>
      </c>
      <c r="BP3">
        <v>2.08</v>
      </c>
      <c r="BQ3">
        <v>0</v>
      </c>
      <c r="BR3">
        <v>0</v>
      </c>
      <c r="BS3">
        <v>1.58</v>
      </c>
      <c r="BT3">
        <v>0</v>
      </c>
      <c r="BU3">
        <v>2.5322119999999999</v>
      </c>
      <c r="BV3">
        <v>1.3012109999999999</v>
      </c>
      <c r="BW3">
        <v>0</v>
      </c>
      <c r="BX3">
        <v>4.1276780000000004</v>
      </c>
      <c r="BY3">
        <v>0</v>
      </c>
      <c r="BZ3">
        <v>0</v>
      </c>
      <c r="CA3">
        <v>0</v>
      </c>
      <c r="CB3">
        <v>1.2</v>
      </c>
      <c r="CC3">
        <v>0.72</v>
      </c>
      <c r="CD3">
        <v>1.48</v>
      </c>
      <c r="CE3">
        <v>0.76</v>
      </c>
      <c r="CF3">
        <v>0.08</v>
      </c>
      <c r="CG3">
        <v>3.52</v>
      </c>
      <c r="CH3">
        <v>0.124704</v>
      </c>
      <c r="CI3">
        <v>7.48</v>
      </c>
      <c r="CJ3">
        <v>1.8</v>
      </c>
      <c r="CK3">
        <v>1.67</v>
      </c>
      <c r="CL3">
        <v>5.152793</v>
      </c>
      <c r="CM3">
        <v>1.7853190000000001</v>
      </c>
      <c r="CN3">
        <v>0</v>
      </c>
      <c r="CO3">
        <v>2.81</v>
      </c>
      <c r="CP3">
        <v>0</v>
      </c>
      <c r="CQ3">
        <v>2.1705220000000001</v>
      </c>
      <c r="CR3">
        <v>3.28</v>
      </c>
      <c r="CS3">
        <v>2.2927360000000001</v>
      </c>
      <c r="CT3">
        <v>1.859799</v>
      </c>
      <c r="CU3">
        <v>1.8758060000000001</v>
      </c>
      <c r="CV3">
        <v>2.60242</v>
      </c>
      <c r="CW3">
        <v>1.287331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58.121826000000006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210.52709400000001</v>
      </c>
      <c r="L4">
        <v>0</v>
      </c>
      <c r="M4">
        <v>91.105227999999997</v>
      </c>
      <c r="N4">
        <v>116.45741200000001</v>
      </c>
      <c r="O4">
        <v>122.076686</v>
      </c>
      <c r="P4">
        <v>134.463267</v>
      </c>
      <c r="Q4">
        <v>0</v>
      </c>
      <c r="R4">
        <v>21.669440999999999</v>
      </c>
      <c r="S4">
        <v>13.583332</v>
      </c>
      <c r="T4">
        <v>0</v>
      </c>
      <c r="U4">
        <v>336.83067</v>
      </c>
      <c r="V4">
        <v>0</v>
      </c>
      <c r="W4">
        <v>26.426113999999998</v>
      </c>
      <c r="X4">
        <v>94.387680000000003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8.9974980000000002</v>
      </c>
      <c r="AE4">
        <v>15.207691000000001</v>
      </c>
      <c r="AF4">
        <v>6.317717</v>
      </c>
      <c r="AG4">
        <v>40.483963000000003</v>
      </c>
      <c r="AH4">
        <v>0</v>
      </c>
      <c r="AI4">
        <v>0</v>
      </c>
      <c r="AJ4">
        <v>0</v>
      </c>
      <c r="AK4">
        <v>50.778689</v>
      </c>
      <c r="AL4">
        <v>11.215624</v>
      </c>
      <c r="AM4">
        <v>0</v>
      </c>
      <c r="AN4">
        <v>0.69389199999999995</v>
      </c>
      <c r="AO4">
        <v>13.620901999999999</v>
      </c>
      <c r="AP4">
        <v>12.611496000000001</v>
      </c>
      <c r="AQ4">
        <v>0</v>
      </c>
      <c r="AR4">
        <v>51.147877999999999</v>
      </c>
      <c r="AS4">
        <v>23.760483000000001</v>
      </c>
      <c r="AT4">
        <v>13.698878000000001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57.997122000000005</v>
      </c>
      <c r="BA4">
        <f t="shared" ref="BA4:BA67" si="1">SUM(B4:AZ4)</f>
        <v>1474.0587569999998</v>
      </c>
      <c r="BD4">
        <v>0</v>
      </c>
      <c r="BE4">
        <v>0</v>
      </c>
      <c r="BF4">
        <v>0</v>
      </c>
      <c r="BG4">
        <v>0</v>
      </c>
      <c r="BH4">
        <v>0</v>
      </c>
      <c r="BI4">
        <v>0.64929499999999996</v>
      </c>
      <c r="BJ4">
        <v>0</v>
      </c>
      <c r="BK4">
        <v>0</v>
      </c>
      <c r="BL4">
        <v>0</v>
      </c>
      <c r="BM4">
        <v>0</v>
      </c>
      <c r="BN4">
        <v>0</v>
      </c>
      <c r="BO4">
        <v>1.9</v>
      </c>
      <c r="BP4">
        <v>2.08</v>
      </c>
      <c r="BQ4">
        <v>0</v>
      </c>
      <c r="BR4">
        <v>0</v>
      </c>
      <c r="BS4">
        <v>1.58</v>
      </c>
      <c r="BT4">
        <v>0</v>
      </c>
      <c r="BU4">
        <v>2.5322119999999999</v>
      </c>
      <c r="BV4">
        <v>1.3012109999999999</v>
      </c>
      <c r="BW4">
        <v>0</v>
      </c>
      <c r="BX4">
        <v>4.1276780000000004</v>
      </c>
      <c r="BY4">
        <v>0</v>
      </c>
      <c r="BZ4">
        <v>0</v>
      </c>
      <c r="CA4">
        <v>0</v>
      </c>
      <c r="CB4">
        <v>1.2</v>
      </c>
      <c r="CC4">
        <v>0.72</v>
      </c>
      <c r="CD4">
        <v>1.48</v>
      </c>
      <c r="CE4">
        <v>0.76</v>
      </c>
      <c r="CF4">
        <v>0.08</v>
      </c>
      <c r="CG4">
        <v>3.52</v>
      </c>
      <c r="CH4">
        <v>0</v>
      </c>
      <c r="CI4">
        <v>7.48</v>
      </c>
      <c r="CJ4">
        <v>1.8</v>
      </c>
      <c r="CK4">
        <v>1.67</v>
      </c>
      <c r="CL4">
        <v>5.152793</v>
      </c>
      <c r="CM4">
        <v>1.7853190000000001</v>
      </c>
      <c r="CN4">
        <v>0</v>
      </c>
      <c r="CO4">
        <v>2.81</v>
      </c>
      <c r="CP4">
        <v>0</v>
      </c>
      <c r="CQ4">
        <v>2.1705220000000001</v>
      </c>
      <c r="CR4">
        <v>3.28</v>
      </c>
      <c r="CS4">
        <v>2.2927360000000001</v>
      </c>
      <c r="CT4">
        <v>1.859799</v>
      </c>
      <c r="CU4">
        <v>1.8758060000000001</v>
      </c>
      <c r="CV4">
        <v>2.60242</v>
      </c>
      <c r="CW4">
        <v>1.287331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57.997122000000005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210.52709400000001</v>
      </c>
      <c r="L5">
        <v>0</v>
      </c>
      <c r="M5">
        <v>91.105227999999997</v>
      </c>
      <c r="N5">
        <v>116.45741200000001</v>
      </c>
      <c r="O5">
        <v>122.076686</v>
      </c>
      <c r="P5">
        <v>134.463267</v>
      </c>
      <c r="Q5">
        <v>0</v>
      </c>
      <c r="R5">
        <v>21.669440999999999</v>
      </c>
      <c r="S5">
        <v>13.583332</v>
      </c>
      <c r="T5">
        <v>0</v>
      </c>
      <c r="U5">
        <v>336.83067</v>
      </c>
      <c r="V5">
        <v>0</v>
      </c>
      <c r="W5">
        <v>26.426113999999998</v>
      </c>
      <c r="X5">
        <v>94.387680000000003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8.9974980000000002</v>
      </c>
      <c r="AE5">
        <v>15.207691000000001</v>
      </c>
      <c r="AF5">
        <v>6.317717</v>
      </c>
      <c r="AG5">
        <v>40.483963000000003</v>
      </c>
      <c r="AH5">
        <v>0</v>
      </c>
      <c r="AI5">
        <v>0</v>
      </c>
      <c r="AJ5">
        <v>0</v>
      </c>
      <c r="AK5">
        <v>50.778689</v>
      </c>
      <c r="AL5">
        <v>11.215624</v>
      </c>
      <c r="AM5">
        <v>0</v>
      </c>
      <c r="AN5">
        <v>0.69389199999999995</v>
      </c>
      <c r="AO5">
        <v>13.620901999999999</v>
      </c>
      <c r="AP5">
        <v>12.611496000000001</v>
      </c>
      <c r="AQ5">
        <v>0</v>
      </c>
      <c r="AR5">
        <v>3.196742</v>
      </c>
      <c r="AS5">
        <v>23.760483000000001</v>
      </c>
      <c r="AT5">
        <v>14.474911000000001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58.11843300000001</v>
      </c>
      <c r="BA5">
        <f t="shared" si="1"/>
        <v>1427.0049650000001</v>
      </c>
      <c r="BD5">
        <v>0</v>
      </c>
      <c r="BE5">
        <v>0</v>
      </c>
      <c r="BF5">
        <v>0</v>
      </c>
      <c r="BG5">
        <v>0</v>
      </c>
      <c r="BH5">
        <v>0</v>
      </c>
      <c r="BI5">
        <v>0.64929499999999996</v>
      </c>
      <c r="BJ5">
        <v>0</v>
      </c>
      <c r="BK5">
        <v>0</v>
      </c>
      <c r="BL5">
        <v>0</v>
      </c>
      <c r="BM5">
        <v>0</v>
      </c>
      <c r="BN5">
        <v>0</v>
      </c>
      <c r="BO5">
        <v>1.9</v>
      </c>
      <c r="BP5">
        <v>2.08</v>
      </c>
      <c r="BQ5">
        <v>0</v>
      </c>
      <c r="BR5">
        <v>0</v>
      </c>
      <c r="BS5">
        <v>1.58</v>
      </c>
      <c r="BT5">
        <v>0</v>
      </c>
      <c r="BU5">
        <v>2.5322119999999999</v>
      </c>
      <c r="BV5">
        <v>1.3012109999999999</v>
      </c>
      <c r="BW5">
        <v>0</v>
      </c>
      <c r="BX5">
        <v>4.1276780000000004</v>
      </c>
      <c r="BY5">
        <v>0</v>
      </c>
      <c r="BZ5">
        <v>0</v>
      </c>
      <c r="CA5">
        <v>0</v>
      </c>
      <c r="CB5">
        <v>1.2</v>
      </c>
      <c r="CC5">
        <v>0.8</v>
      </c>
      <c r="CD5">
        <v>1.48</v>
      </c>
      <c r="CE5">
        <v>0.76</v>
      </c>
      <c r="CF5">
        <v>0.08</v>
      </c>
      <c r="CG5">
        <v>3.52</v>
      </c>
      <c r="CH5">
        <v>0</v>
      </c>
      <c r="CI5">
        <v>7.48</v>
      </c>
      <c r="CJ5">
        <v>1.8</v>
      </c>
      <c r="CK5">
        <v>1.67</v>
      </c>
      <c r="CL5">
        <v>5.152793</v>
      </c>
      <c r="CM5">
        <v>1.7853190000000001</v>
      </c>
      <c r="CN5">
        <v>0</v>
      </c>
      <c r="CO5">
        <v>2.81</v>
      </c>
      <c r="CP5">
        <v>0</v>
      </c>
      <c r="CQ5">
        <v>2.1705220000000001</v>
      </c>
      <c r="CR5">
        <v>3.28</v>
      </c>
      <c r="CS5">
        <v>2.334047</v>
      </c>
      <c r="CT5">
        <v>1.859799</v>
      </c>
      <c r="CU5">
        <v>1.8758060000000001</v>
      </c>
      <c r="CV5">
        <v>2.60242</v>
      </c>
      <c r="CW5">
        <v>1.287331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58.11843300000001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210.52709400000001</v>
      </c>
      <c r="L6">
        <v>0</v>
      </c>
      <c r="M6">
        <v>91.105227999999997</v>
      </c>
      <c r="N6">
        <v>116.45741200000001</v>
      </c>
      <c r="O6">
        <v>122.076686</v>
      </c>
      <c r="P6">
        <v>134.463267</v>
      </c>
      <c r="Q6">
        <v>0</v>
      </c>
      <c r="R6">
        <v>21.669440999999999</v>
      </c>
      <c r="S6">
        <v>13.583332</v>
      </c>
      <c r="T6">
        <v>0</v>
      </c>
      <c r="U6">
        <v>336.83067</v>
      </c>
      <c r="V6">
        <v>0</v>
      </c>
      <c r="W6">
        <v>26.426113999999998</v>
      </c>
      <c r="X6">
        <v>94.387680000000003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8.9974980000000002</v>
      </c>
      <c r="AE6">
        <v>15.207691000000001</v>
      </c>
      <c r="AF6">
        <v>6.317717</v>
      </c>
      <c r="AG6">
        <v>40.483963000000003</v>
      </c>
      <c r="AH6">
        <v>0</v>
      </c>
      <c r="AI6">
        <v>0</v>
      </c>
      <c r="AJ6">
        <v>0</v>
      </c>
      <c r="AK6">
        <v>50.778689</v>
      </c>
      <c r="AL6">
        <v>11.215624</v>
      </c>
      <c r="AM6">
        <v>0</v>
      </c>
      <c r="AN6">
        <v>0.69389199999999995</v>
      </c>
      <c r="AO6">
        <v>13.620901999999999</v>
      </c>
      <c r="AP6">
        <v>12.611496000000001</v>
      </c>
      <c r="AQ6">
        <v>0</v>
      </c>
      <c r="AR6">
        <v>3.196742</v>
      </c>
      <c r="AS6">
        <v>23.760483000000001</v>
      </c>
      <c r="AT6">
        <v>14.474911000000001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58.148433000000004</v>
      </c>
      <c r="BA6">
        <f t="shared" si="1"/>
        <v>1427.0349650000001</v>
      </c>
      <c r="BD6">
        <v>0</v>
      </c>
      <c r="BE6">
        <v>0</v>
      </c>
      <c r="BF6">
        <v>0</v>
      </c>
      <c r="BG6">
        <v>0</v>
      </c>
      <c r="BH6">
        <v>0</v>
      </c>
      <c r="BI6">
        <v>0.64929499999999996</v>
      </c>
      <c r="BJ6">
        <v>0</v>
      </c>
      <c r="BK6">
        <v>0</v>
      </c>
      <c r="BL6">
        <v>0</v>
      </c>
      <c r="BM6">
        <v>0</v>
      </c>
      <c r="BN6">
        <v>0</v>
      </c>
      <c r="BO6">
        <v>1.9</v>
      </c>
      <c r="BP6">
        <v>2.08</v>
      </c>
      <c r="BQ6">
        <v>0</v>
      </c>
      <c r="BR6">
        <v>0</v>
      </c>
      <c r="BS6">
        <v>1.58</v>
      </c>
      <c r="BT6">
        <v>0</v>
      </c>
      <c r="BU6">
        <v>2.5322119999999999</v>
      </c>
      <c r="BV6">
        <v>1.3012109999999999</v>
      </c>
      <c r="BW6">
        <v>0</v>
      </c>
      <c r="BX6">
        <v>4.1276780000000004</v>
      </c>
      <c r="BY6">
        <v>0</v>
      </c>
      <c r="BZ6">
        <v>0</v>
      </c>
      <c r="CA6">
        <v>0</v>
      </c>
      <c r="CB6">
        <v>1.2</v>
      </c>
      <c r="CC6">
        <v>0.83</v>
      </c>
      <c r="CD6">
        <v>1.48</v>
      </c>
      <c r="CE6">
        <v>0.76</v>
      </c>
      <c r="CF6">
        <v>0.08</v>
      </c>
      <c r="CG6">
        <v>3.52</v>
      </c>
      <c r="CH6">
        <v>0</v>
      </c>
      <c r="CI6">
        <v>7.48</v>
      </c>
      <c r="CJ6">
        <v>1.8</v>
      </c>
      <c r="CK6">
        <v>1.67</v>
      </c>
      <c r="CL6">
        <v>5.152793</v>
      </c>
      <c r="CM6">
        <v>1.7853190000000001</v>
      </c>
      <c r="CN6">
        <v>0</v>
      </c>
      <c r="CO6">
        <v>2.81</v>
      </c>
      <c r="CP6">
        <v>0</v>
      </c>
      <c r="CQ6">
        <v>2.1705220000000001</v>
      </c>
      <c r="CR6">
        <v>3.28</v>
      </c>
      <c r="CS6">
        <v>2.334047</v>
      </c>
      <c r="CT6">
        <v>1.859799</v>
      </c>
      <c r="CU6">
        <v>1.8758060000000001</v>
      </c>
      <c r="CV6">
        <v>2.60242</v>
      </c>
      <c r="CW6">
        <v>1.287331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58.148433000000004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210.52709400000001</v>
      </c>
      <c r="L7">
        <v>0</v>
      </c>
      <c r="M7">
        <v>91.105227999999997</v>
      </c>
      <c r="N7">
        <v>116.45741200000001</v>
      </c>
      <c r="O7">
        <v>122.076686</v>
      </c>
      <c r="P7">
        <v>134.463267</v>
      </c>
      <c r="Q7">
        <v>0</v>
      </c>
      <c r="R7">
        <v>21.669440999999999</v>
      </c>
      <c r="S7">
        <v>13.583332</v>
      </c>
      <c r="T7">
        <v>0</v>
      </c>
      <c r="U7">
        <v>269.46453600000001</v>
      </c>
      <c r="V7">
        <v>0</v>
      </c>
      <c r="W7">
        <v>26.426113999999998</v>
      </c>
      <c r="X7">
        <v>94.387680000000003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8.9974980000000002</v>
      </c>
      <c r="AE7">
        <v>15.207691000000001</v>
      </c>
      <c r="AF7">
        <v>6.317717</v>
      </c>
      <c r="AG7">
        <v>40.483963000000003</v>
      </c>
      <c r="AH7">
        <v>0</v>
      </c>
      <c r="AI7">
        <v>0</v>
      </c>
      <c r="AJ7">
        <v>0</v>
      </c>
      <c r="AK7">
        <v>50.778689</v>
      </c>
      <c r="AL7">
        <v>11.215624</v>
      </c>
      <c r="AM7">
        <v>0</v>
      </c>
      <c r="AN7">
        <v>0.69389199999999995</v>
      </c>
      <c r="AO7">
        <v>12.769596</v>
      </c>
      <c r="AP7">
        <v>12.611496000000001</v>
      </c>
      <c r="AQ7">
        <v>0</v>
      </c>
      <c r="AR7">
        <v>3.196742</v>
      </c>
      <c r="AS7">
        <v>23.760483000000001</v>
      </c>
      <c r="AT7">
        <v>13.318809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58.638433000000006</v>
      </c>
      <c r="BA7">
        <f t="shared" si="1"/>
        <v>1358.151423</v>
      </c>
      <c r="BD7">
        <v>0</v>
      </c>
      <c r="BE7">
        <v>0</v>
      </c>
      <c r="BF7">
        <v>0</v>
      </c>
      <c r="BG7">
        <v>0</v>
      </c>
      <c r="BH7">
        <v>0</v>
      </c>
      <c r="BI7">
        <v>0.64929499999999996</v>
      </c>
      <c r="BJ7">
        <v>0</v>
      </c>
      <c r="BK7">
        <v>0</v>
      </c>
      <c r="BL7">
        <v>0</v>
      </c>
      <c r="BM7">
        <v>0</v>
      </c>
      <c r="BN7">
        <v>0</v>
      </c>
      <c r="BO7">
        <v>1.9</v>
      </c>
      <c r="BP7">
        <v>2.08</v>
      </c>
      <c r="BQ7">
        <v>0</v>
      </c>
      <c r="BR7">
        <v>0</v>
      </c>
      <c r="BS7">
        <v>1.58</v>
      </c>
      <c r="BT7">
        <v>0</v>
      </c>
      <c r="BU7">
        <v>2.5322119999999999</v>
      </c>
      <c r="BV7">
        <v>1.3012109999999999</v>
      </c>
      <c r="BW7">
        <v>0</v>
      </c>
      <c r="BX7">
        <v>4.1276780000000004</v>
      </c>
      <c r="BY7">
        <v>0</v>
      </c>
      <c r="BZ7">
        <v>0</v>
      </c>
      <c r="CA7">
        <v>0</v>
      </c>
      <c r="CB7">
        <v>1.2</v>
      </c>
      <c r="CC7">
        <v>0.83</v>
      </c>
      <c r="CD7">
        <v>1.48</v>
      </c>
      <c r="CE7">
        <v>1.25</v>
      </c>
      <c r="CF7">
        <v>0.08</v>
      </c>
      <c r="CG7">
        <v>3.52</v>
      </c>
      <c r="CH7">
        <v>0</v>
      </c>
      <c r="CI7">
        <v>7.48</v>
      </c>
      <c r="CJ7">
        <v>1.8</v>
      </c>
      <c r="CK7">
        <v>1.67</v>
      </c>
      <c r="CL7">
        <v>5.152793</v>
      </c>
      <c r="CM7">
        <v>1.7853190000000001</v>
      </c>
      <c r="CN7">
        <v>0</v>
      </c>
      <c r="CO7">
        <v>2.81</v>
      </c>
      <c r="CP7">
        <v>0</v>
      </c>
      <c r="CQ7">
        <v>2.1705220000000001</v>
      </c>
      <c r="CR7">
        <v>3.28</v>
      </c>
      <c r="CS7">
        <v>2.334047</v>
      </c>
      <c r="CT7">
        <v>1.859799</v>
      </c>
      <c r="CU7">
        <v>1.8758060000000001</v>
      </c>
      <c r="CV7">
        <v>2.60242</v>
      </c>
      <c r="CW7">
        <v>1.287331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58.638433000000006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210.52709400000001</v>
      </c>
      <c r="L8">
        <v>0</v>
      </c>
      <c r="M8">
        <v>91.105227999999997</v>
      </c>
      <c r="N8">
        <v>116.45741200000001</v>
      </c>
      <c r="O8">
        <v>122.076686</v>
      </c>
      <c r="P8">
        <v>134.463267</v>
      </c>
      <c r="Q8">
        <v>0</v>
      </c>
      <c r="R8">
        <v>21.669440999999999</v>
      </c>
      <c r="S8">
        <v>13.583332</v>
      </c>
      <c r="T8">
        <v>0</v>
      </c>
      <c r="U8">
        <v>269.46453600000001</v>
      </c>
      <c r="V8">
        <v>0</v>
      </c>
      <c r="W8">
        <v>26.426113999999998</v>
      </c>
      <c r="X8">
        <v>94.387680000000003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8.9974980000000002</v>
      </c>
      <c r="AE8">
        <v>15.207691000000001</v>
      </c>
      <c r="AF8">
        <v>6.317717</v>
      </c>
      <c r="AG8">
        <v>40.483963000000003</v>
      </c>
      <c r="AH8">
        <v>0</v>
      </c>
      <c r="AI8">
        <v>0</v>
      </c>
      <c r="AJ8">
        <v>0</v>
      </c>
      <c r="AK8">
        <v>50.778689</v>
      </c>
      <c r="AL8">
        <v>11.215624</v>
      </c>
      <c r="AM8">
        <v>0</v>
      </c>
      <c r="AN8">
        <v>0.69389199999999995</v>
      </c>
      <c r="AO8">
        <v>12.769596</v>
      </c>
      <c r="AP8">
        <v>12.611496000000001</v>
      </c>
      <c r="AQ8">
        <v>0</v>
      </c>
      <c r="AR8">
        <v>3.196742</v>
      </c>
      <c r="AS8">
        <v>23.760483000000001</v>
      </c>
      <c r="AT8">
        <v>12.948976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58.658433000000009</v>
      </c>
      <c r="BA8">
        <f t="shared" si="1"/>
        <v>1357.8015899999998</v>
      </c>
      <c r="BD8">
        <v>0</v>
      </c>
      <c r="BE8">
        <v>0</v>
      </c>
      <c r="BF8">
        <v>0</v>
      </c>
      <c r="BG8">
        <v>0</v>
      </c>
      <c r="BH8">
        <v>0</v>
      </c>
      <c r="BI8">
        <v>0.64929499999999996</v>
      </c>
      <c r="BJ8">
        <v>0</v>
      </c>
      <c r="BK8">
        <v>0</v>
      </c>
      <c r="BL8">
        <v>0</v>
      </c>
      <c r="BM8">
        <v>0</v>
      </c>
      <c r="BN8">
        <v>0</v>
      </c>
      <c r="BO8">
        <v>1.9</v>
      </c>
      <c r="BP8">
        <v>2.08</v>
      </c>
      <c r="BQ8">
        <v>0</v>
      </c>
      <c r="BR8">
        <v>0</v>
      </c>
      <c r="BS8">
        <v>1.58</v>
      </c>
      <c r="BT8">
        <v>0</v>
      </c>
      <c r="BU8">
        <v>2.5322119999999999</v>
      </c>
      <c r="BV8">
        <v>1.3012109999999999</v>
      </c>
      <c r="BW8">
        <v>0</v>
      </c>
      <c r="BX8">
        <v>4.1276780000000004</v>
      </c>
      <c r="BY8">
        <v>0</v>
      </c>
      <c r="BZ8">
        <v>0</v>
      </c>
      <c r="CA8">
        <v>0</v>
      </c>
      <c r="CB8">
        <v>1.22</v>
      </c>
      <c r="CC8">
        <v>0.83</v>
      </c>
      <c r="CD8">
        <v>1.48</v>
      </c>
      <c r="CE8">
        <v>1.25</v>
      </c>
      <c r="CF8">
        <v>0.08</v>
      </c>
      <c r="CG8">
        <v>3.52</v>
      </c>
      <c r="CH8">
        <v>0</v>
      </c>
      <c r="CI8">
        <v>7.48</v>
      </c>
      <c r="CJ8">
        <v>1.8</v>
      </c>
      <c r="CK8">
        <v>1.67</v>
      </c>
      <c r="CL8">
        <v>5.152793</v>
      </c>
      <c r="CM8">
        <v>1.7853190000000001</v>
      </c>
      <c r="CN8">
        <v>0</v>
      </c>
      <c r="CO8">
        <v>2.81</v>
      </c>
      <c r="CP8">
        <v>0</v>
      </c>
      <c r="CQ8">
        <v>2.1705220000000001</v>
      </c>
      <c r="CR8">
        <v>3.28</v>
      </c>
      <c r="CS8">
        <v>2.334047</v>
      </c>
      <c r="CT8">
        <v>1.859799</v>
      </c>
      <c r="CU8">
        <v>1.8758060000000001</v>
      </c>
      <c r="CV8">
        <v>2.60242</v>
      </c>
      <c r="CW8">
        <v>1.287331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58.658433000000009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210.52709400000001</v>
      </c>
      <c r="L9">
        <v>0</v>
      </c>
      <c r="M9">
        <v>91.105227999999997</v>
      </c>
      <c r="N9">
        <v>116.45741200000001</v>
      </c>
      <c r="O9">
        <v>122.076686</v>
      </c>
      <c r="P9">
        <v>134.463267</v>
      </c>
      <c r="Q9">
        <v>0</v>
      </c>
      <c r="R9">
        <v>21.669440999999999</v>
      </c>
      <c r="S9">
        <v>13.583332</v>
      </c>
      <c r="T9">
        <v>0</v>
      </c>
      <c r="U9">
        <v>336.83067</v>
      </c>
      <c r="V9">
        <v>0</v>
      </c>
      <c r="W9">
        <v>26.426113999999998</v>
      </c>
      <c r="X9">
        <v>94.387680000000003</v>
      </c>
      <c r="Y9">
        <v>0</v>
      </c>
      <c r="Z9">
        <v>6.3257279999999998</v>
      </c>
      <c r="AA9">
        <v>0</v>
      </c>
      <c r="AB9">
        <v>0</v>
      </c>
      <c r="AC9">
        <v>0</v>
      </c>
      <c r="AD9">
        <v>8.9974980000000002</v>
      </c>
      <c r="AE9">
        <v>15.207691000000001</v>
      </c>
      <c r="AF9">
        <v>6.317717</v>
      </c>
      <c r="AG9">
        <v>40.483963000000003</v>
      </c>
      <c r="AH9">
        <v>0</v>
      </c>
      <c r="AI9">
        <v>0</v>
      </c>
      <c r="AJ9">
        <v>0</v>
      </c>
      <c r="AK9">
        <v>50.778689</v>
      </c>
      <c r="AL9">
        <v>11.215624</v>
      </c>
      <c r="AM9">
        <v>0</v>
      </c>
      <c r="AN9">
        <v>0.69389199999999995</v>
      </c>
      <c r="AO9">
        <v>12.769596</v>
      </c>
      <c r="AP9">
        <v>12.611496000000001</v>
      </c>
      <c r="AQ9">
        <v>0</v>
      </c>
      <c r="AR9">
        <v>3.196742</v>
      </c>
      <c r="AS9">
        <v>10.127419</v>
      </c>
      <c r="AT9">
        <v>8.3509849999999997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58.758433000000011</v>
      </c>
      <c r="BA9">
        <f t="shared" si="1"/>
        <v>1413.3623970000001</v>
      </c>
      <c r="BD9">
        <v>0</v>
      </c>
      <c r="BE9">
        <v>0</v>
      </c>
      <c r="BF9">
        <v>0</v>
      </c>
      <c r="BG9">
        <v>0</v>
      </c>
      <c r="BH9">
        <v>0</v>
      </c>
      <c r="BI9">
        <v>0.64929499999999996</v>
      </c>
      <c r="BJ9">
        <v>0</v>
      </c>
      <c r="BK9">
        <v>0</v>
      </c>
      <c r="BL9">
        <v>0</v>
      </c>
      <c r="BM9">
        <v>0</v>
      </c>
      <c r="BN9">
        <v>0</v>
      </c>
      <c r="BO9">
        <v>1.9</v>
      </c>
      <c r="BP9">
        <v>2.08</v>
      </c>
      <c r="BQ9">
        <v>0</v>
      </c>
      <c r="BR9">
        <v>0</v>
      </c>
      <c r="BS9">
        <v>1.58</v>
      </c>
      <c r="BT9">
        <v>0</v>
      </c>
      <c r="BU9">
        <v>2.5322119999999999</v>
      </c>
      <c r="BV9">
        <v>1.3012109999999999</v>
      </c>
      <c r="BW9">
        <v>0</v>
      </c>
      <c r="BX9">
        <v>4.1276780000000004</v>
      </c>
      <c r="BY9">
        <v>0</v>
      </c>
      <c r="BZ9">
        <v>0</v>
      </c>
      <c r="CA9">
        <v>0</v>
      </c>
      <c r="CB9">
        <v>1.22</v>
      </c>
      <c r="CC9">
        <v>0.83</v>
      </c>
      <c r="CD9">
        <v>1.48</v>
      </c>
      <c r="CE9">
        <v>1.35</v>
      </c>
      <c r="CF9">
        <v>0.08</v>
      </c>
      <c r="CG9">
        <v>3.52</v>
      </c>
      <c r="CH9">
        <v>0</v>
      </c>
      <c r="CI9">
        <v>7.48</v>
      </c>
      <c r="CJ9">
        <v>1.8</v>
      </c>
      <c r="CK9">
        <v>1.67</v>
      </c>
      <c r="CL9">
        <v>5.152793</v>
      </c>
      <c r="CM9">
        <v>1.7853190000000001</v>
      </c>
      <c r="CN9">
        <v>0</v>
      </c>
      <c r="CO9">
        <v>2.81</v>
      </c>
      <c r="CP9">
        <v>0</v>
      </c>
      <c r="CQ9">
        <v>2.1705220000000001</v>
      </c>
      <c r="CR9">
        <v>3.28</v>
      </c>
      <c r="CS9">
        <v>2.334047</v>
      </c>
      <c r="CT9">
        <v>1.859799</v>
      </c>
      <c r="CU9">
        <v>1.8758060000000001</v>
      </c>
      <c r="CV9">
        <v>2.60242</v>
      </c>
      <c r="CW9">
        <v>1.287331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58.758433000000011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210.52709400000001</v>
      </c>
      <c r="L10">
        <v>0</v>
      </c>
      <c r="M10">
        <v>91.105227999999997</v>
      </c>
      <c r="N10">
        <v>116.45741200000001</v>
      </c>
      <c r="O10">
        <v>122.076686</v>
      </c>
      <c r="P10">
        <v>134.463267</v>
      </c>
      <c r="Q10">
        <v>0</v>
      </c>
      <c r="R10">
        <v>21.669440999999999</v>
      </c>
      <c r="S10">
        <v>13.583332</v>
      </c>
      <c r="T10">
        <v>0</v>
      </c>
      <c r="U10">
        <v>336.83067</v>
      </c>
      <c r="V10">
        <v>0</v>
      </c>
      <c r="W10">
        <v>26.426113999999998</v>
      </c>
      <c r="X10">
        <v>94.387680000000003</v>
      </c>
      <c r="Y10">
        <v>0</v>
      </c>
      <c r="Z10">
        <v>6.3257279999999998</v>
      </c>
      <c r="AA10">
        <v>0</v>
      </c>
      <c r="AB10">
        <v>0</v>
      </c>
      <c r="AC10">
        <v>0</v>
      </c>
      <c r="AD10">
        <v>8.9974980000000002</v>
      </c>
      <c r="AE10">
        <v>15.207691000000001</v>
      </c>
      <c r="AF10">
        <v>6.317717</v>
      </c>
      <c r="AG10">
        <v>40.483963000000003</v>
      </c>
      <c r="AH10">
        <v>0</v>
      </c>
      <c r="AI10">
        <v>0</v>
      </c>
      <c r="AJ10">
        <v>0</v>
      </c>
      <c r="AK10">
        <v>50.778689</v>
      </c>
      <c r="AL10">
        <v>11.215624</v>
      </c>
      <c r="AM10">
        <v>0</v>
      </c>
      <c r="AN10">
        <v>0.69389199999999995</v>
      </c>
      <c r="AO10">
        <v>12.769596</v>
      </c>
      <c r="AP10">
        <v>12.611496000000001</v>
      </c>
      <c r="AQ10">
        <v>0</v>
      </c>
      <c r="AR10">
        <v>3.196742</v>
      </c>
      <c r="AS10">
        <v>10.127419</v>
      </c>
      <c r="AT10">
        <v>10.947495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58.758433000000011</v>
      </c>
      <c r="BA10">
        <f t="shared" si="1"/>
        <v>1415.958907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0.64929499999999996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</v>
      </c>
      <c r="BP10">
        <v>2.08</v>
      </c>
      <c r="BQ10">
        <v>0</v>
      </c>
      <c r="BR10">
        <v>0</v>
      </c>
      <c r="BS10">
        <v>1.58</v>
      </c>
      <c r="BT10">
        <v>0</v>
      </c>
      <c r="BU10">
        <v>2.5322119999999999</v>
      </c>
      <c r="BV10">
        <v>1.3012109999999999</v>
      </c>
      <c r="BW10">
        <v>0</v>
      </c>
      <c r="BX10">
        <v>4.1276780000000004</v>
      </c>
      <c r="BY10">
        <v>0</v>
      </c>
      <c r="BZ10">
        <v>0</v>
      </c>
      <c r="CA10">
        <v>0</v>
      </c>
      <c r="CB10">
        <v>1.22</v>
      </c>
      <c r="CC10">
        <v>0.83</v>
      </c>
      <c r="CD10">
        <v>1.48</v>
      </c>
      <c r="CE10">
        <v>1.35</v>
      </c>
      <c r="CF10">
        <v>0.08</v>
      </c>
      <c r="CG10">
        <v>3.52</v>
      </c>
      <c r="CH10">
        <v>0</v>
      </c>
      <c r="CI10">
        <v>7.48</v>
      </c>
      <c r="CJ10">
        <v>1.8</v>
      </c>
      <c r="CK10">
        <v>1.67</v>
      </c>
      <c r="CL10">
        <v>5.152793</v>
      </c>
      <c r="CM10">
        <v>1.7853190000000001</v>
      </c>
      <c r="CN10">
        <v>0</v>
      </c>
      <c r="CO10">
        <v>2.81</v>
      </c>
      <c r="CP10">
        <v>0</v>
      </c>
      <c r="CQ10">
        <v>2.1705220000000001</v>
      </c>
      <c r="CR10">
        <v>3.28</v>
      </c>
      <c r="CS10">
        <v>2.334047</v>
      </c>
      <c r="CT10">
        <v>1.859799</v>
      </c>
      <c r="CU10">
        <v>1.8758060000000001</v>
      </c>
      <c r="CV10">
        <v>2.60242</v>
      </c>
      <c r="CW10">
        <v>1.287331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58.758433000000011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210.52709400000001</v>
      </c>
      <c r="L11">
        <v>0</v>
      </c>
      <c r="M11">
        <v>91.105227999999997</v>
      </c>
      <c r="N11">
        <v>116.45741200000001</v>
      </c>
      <c r="O11">
        <v>122.076686</v>
      </c>
      <c r="P11">
        <v>134.463267</v>
      </c>
      <c r="Q11">
        <v>0</v>
      </c>
      <c r="R11">
        <v>21.669440999999999</v>
      </c>
      <c r="S11">
        <v>13.583332</v>
      </c>
      <c r="T11">
        <v>0</v>
      </c>
      <c r="U11">
        <v>336.83067</v>
      </c>
      <c r="V11">
        <v>0</v>
      </c>
      <c r="W11">
        <v>26.426113999999998</v>
      </c>
      <c r="X11">
        <v>94.387680000000003</v>
      </c>
      <c r="Y11">
        <v>0</v>
      </c>
      <c r="Z11">
        <v>6.3257279999999998</v>
      </c>
      <c r="AA11">
        <v>0</v>
      </c>
      <c r="AB11">
        <v>0</v>
      </c>
      <c r="AC11">
        <v>0</v>
      </c>
      <c r="AD11">
        <v>8.9974980000000002</v>
      </c>
      <c r="AE11">
        <v>15.207691000000001</v>
      </c>
      <c r="AF11">
        <v>6.317717</v>
      </c>
      <c r="AG11">
        <v>40.483963000000003</v>
      </c>
      <c r="AH11">
        <v>0</v>
      </c>
      <c r="AI11">
        <v>0</v>
      </c>
      <c r="AJ11">
        <v>0</v>
      </c>
      <c r="AK11">
        <v>50.778689</v>
      </c>
      <c r="AL11">
        <v>11.215624</v>
      </c>
      <c r="AM11">
        <v>0</v>
      </c>
      <c r="AN11">
        <v>0.69389199999999995</v>
      </c>
      <c r="AO11">
        <v>12.769596</v>
      </c>
      <c r="AP11">
        <v>12.611496000000001</v>
      </c>
      <c r="AQ11">
        <v>0</v>
      </c>
      <c r="AR11">
        <v>3.196742</v>
      </c>
      <c r="AS11">
        <v>10.646774000000001</v>
      </c>
      <c r="AT11">
        <v>13.52947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58.758433000000011</v>
      </c>
      <c r="BA11">
        <f t="shared" si="1"/>
        <v>1419.0602370000001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0.64929499999999996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</v>
      </c>
      <c r="BP11">
        <v>2.08</v>
      </c>
      <c r="BQ11">
        <v>0</v>
      </c>
      <c r="BR11">
        <v>0</v>
      </c>
      <c r="BS11">
        <v>1.58</v>
      </c>
      <c r="BT11">
        <v>0</v>
      </c>
      <c r="BU11">
        <v>2.5322119999999999</v>
      </c>
      <c r="BV11">
        <v>1.3012109999999999</v>
      </c>
      <c r="BW11">
        <v>0</v>
      </c>
      <c r="BX11">
        <v>4.1276780000000004</v>
      </c>
      <c r="BY11">
        <v>0</v>
      </c>
      <c r="BZ11">
        <v>0</v>
      </c>
      <c r="CA11">
        <v>0</v>
      </c>
      <c r="CB11">
        <v>1.22</v>
      </c>
      <c r="CC11">
        <v>0.83</v>
      </c>
      <c r="CD11">
        <v>1.48</v>
      </c>
      <c r="CE11">
        <v>1.35</v>
      </c>
      <c r="CF11">
        <v>0.08</v>
      </c>
      <c r="CG11">
        <v>3.52</v>
      </c>
      <c r="CH11">
        <v>0</v>
      </c>
      <c r="CI11">
        <v>7.48</v>
      </c>
      <c r="CJ11">
        <v>1.8</v>
      </c>
      <c r="CK11">
        <v>1.67</v>
      </c>
      <c r="CL11">
        <v>5.152793</v>
      </c>
      <c r="CM11">
        <v>1.7853190000000001</v>
      </c>
      <c r="CN11">
        <v>0</v>
      </c>
      <c r="CO11">
        <v>2.81</v>
      </c>
      <c r="CP11">
        <v>0</v>
      </c>
      <c r="CQ11">
        <v>2.1705220000000001</v>
      </c>
      <c r="CR11">
        <v>3.28</v>
      </c>
      <c r="CS11">
        <v>2.334047</v>
      </c>
      <c r="CT11">
        <v>1.859799</v>
      </c>
      <c r="CU11">
        <v>1.8758060000000001</v>
      </c>
      <c r="CV11">
        <v>2.60242</v>
      </c>
      <c r="CW11">
        <v>1.287331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58.758433000000011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210.52709400000001</v>
      </c>
      <c r="L12">
        <v>0</v>
      </c>
      <c r="M12">
        <v>91.105227999999997</v>
      </c>
      <c r="N12">
        <v>116.45741200000001</v>
      </c>
      <c r="O12">
        <v>122.076686</v>
      </c>
      <c r="P12">
        <v>134.463267</v>
      </c>
      <c r="Q12">
        <v>0</v>
      </c>
      <c r="R12">
        <v>21.669440999999999</v>
      </c>
      <c r="S12">
        <v>13.583332</v>
      </c>
      <c r="T12">
        <v>0</v>
      </c>
      <c r="U12">
        <v>336.83067</v>
      </c>
      <c r="V12">
        <v>0</v>
      </c>
      <c r="W12">
        <v>26.426113999999998</v>
      </c>
      <c r="X12">
        <v>94.387680000000003</v>
      </c>
      <c r="Y12">
        <v>0</v>
      </c>
      <c r="Z12">
        <v>6.3257279999999998</v>
      </c>
      <c r="AA12">
        <v>0</v>
      </c>
      <c r="AB12">
        <v>0</v>
      </c>
      <c r="AC12">
        <v>0</v>
      </c>
      <c r="AD12">
        <v>8.9974980000000002</v>
      </c>
      <c r="AE12">
        <v>15.207691000000001</v>
      </c>
      <c r="AF12">
        <v>6.317717</v>
      </c>
      <c r="AG12">
        <v>40.483963000000003</v>
      </c>
      <c r="AH12">
        <v>0</v>
      </c>
      <c r="AI12">
        <v>0</v>
      </c>
      <c r="AJ12">
        <v>0</v>
      </c>
      <c r="AK12">
        <v>50.778689</v>
      </c>
      <c r="AL12">
        <v>11.215624</v>
      </c>
      <c r="AM12">
        <v>0</v>
      </c>
      <c r="AN12">
        <v>0.69389199999999995</v>
      </c>
      <c r="AO12">
        <v>12.769596</v>
      </c>
      <c r="AP12">
        <v>12.611496000000001</v>
      </c>
      <c r="AQ12">
        <v>0</v>
      </c>
      <c r="AR12">
        <v>3.196742</v>
      </c>
      <c r="AS12">
        <v>10.646774000000001</v>
      </c>
      <c r="AT12">
        <v>14.474911000000001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58.768433000000009</v>
      </c>
      <c r="BA12">
        <f t="shared" si="1"/>
        <v>1420.0156780000002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0.64929499999999996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</v>
      </c>
      <c r="BP12">
        <v>2.08</v>
      </c>
      <c r="BQ12">
        <v>0</v>
      </c>
      <c r="BR12">
        <v>0</v>
      </c>
      <c r="BS12">
        <v>1.58</v>
      </c>
      <c r="BT12">
        <v>0</v>
      </c>
      <c r="BU12">
        <v>2.5322119999999999</v>
      </c>
      <c r="BV12">
        <v>1.3012109999999999</v>
      </c>
      <c r="BW12">
        <v>0</v>
      </c>
      <c r="BX12">
        <v>4.1276780000000004</v>
      </c>
      <c r="BY12">
        <v>0</v>
      </c>
      <c r="BZ12">
        <v>0</v>
      </c>
      <c r="CA12">
        <v>0</v>
      </c>
      <c r="CB12">
        <v>1.22</v>
      </c>
      <c r="CC12">
        <v>0.83</v>
      </c>
      <c r="CD12">
        <v>1.48</v>
      </c>
      <c r="CE12">
        <v>1.35</v>
      </c>
      <c r="CF12">
        <v>0.09</v>
      </c>
      <c r="CG12">
        <v>3.52</v>
      </c>
      <c r="CH12">
        <v>0</v>
      </c>
      <c r="CI12">
        <v>7.48</v>
      </c>
      <c r="CJ12">
        <v>1.8</v>
      </c>
      <c r="CK12">
        <v>1.67</v>
      </c>
      <c r="CL12">
        <v>5.152793</v>
      </c>
      <c r="CM12">
        <v>1.7853190000000001</v>
      </c>
      <c r="CN12">
        <v>0</v>
      </c>
      <c r="CO12">
        <v>2.81</v>
      </c>
      <c r="CP12">
        <v>0</v>
      </c>
      <c r="CQ12">
        <v>2.1705220000000001</v>
      </c>
      <c r="CR12">
        <v>3.28</v>
      </c>
      <c r="CS12">
        <v>2.334047</v>
      </c>
      <c r="CT12">
        <v>1.859799</v>
      </c>
      <c r="CU12">
        <v>1.8758060000000001</v>
      </c>
      <c r="CV12">
        <v>2.60242</v>
      </c>
      <c r="CW12">
        <v>1.287331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58.768433000000009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210.52709400000001</v>
      </c>
      <c r="L13">
        <v>0</v>
      </c>
      <c r="M13">
        <v>91.105227999999997</v>
      </c>
      <c r="N13">
        <v>116.45741200000001</v>
      </c>
      <c r="O13">
        <v>122.076686</v>
      </c>
      <c r="P13">
        <v>134.463267</v>
      </c>
      <c r="Q13">
        <v>0</v>
      </c>
      <c r="R13">
        <v>21.669440999999999</v>
      </c>
      <c r="S13">
        <v>13.583332</v>
      </c>
      <c r="T13">
        <v>0</v>
      </c>
      <c r="U13">
        <v>336.83067</v>
      </c>
      <c r="V13">
        <v>0</v>
      </c>
      <c r="W13">
        <v>26.426113999999998</v>
      </c>
      <c r="X13">
        <v>94.387680000000003</v>
      </c>
      <c r="Y13">
        <v>0</v>
      </c>
      <c r="Z13">
        <v>6.3257279999999998</v>
      </c>
      <c r="AA13">
        <v>0</v>
      </c>
      <c r="AB13">
        <v>0</v>
      </c>
      <c r="AC13">
        <v>0</v>
      </c>
      <c r="AD13">
        <v>8.9974980000000002</v>
      </c>
      <c r="AE13">
        <v>15.207691000000001</v>
      </c>
      <c r="AF13">
        <v>6.317717</v>
      </c>
      <c r="AG13">
        <v>40.483963000000003</v>
      </c>
      <c r="AH13">
        <v>0</v>
      </c>
      <c r="AI13">
        <v>0</v>
      </c>
      <c r="AJ13">
        <v>0</v>
      </c>
      <c r="AK13">
        <v>50.778689</v>
      </c>
      <c r="AL13">
        <v>11.215624</v>
      </c>
      <c r="AM13">
        <v>0</v>
      </c>
      <c r="AN13">
        <v>0.69389199999999995</v>
      </c>
      <c r="AO13">
        <v>12.769596</v>
      </c>
      <c r="AP13">
        <v>12.611496000000001</v>
      </c>
      <c r="AQ13">
        <v>0</v>
      </c>
      <c r="AR13">
        <v>3.196742</v>
      </c>
      <c r="AS13">
        <v>10.646774000000001</v>
      </c>
      <c r="AT13">
        <v>14.474911000000001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58.788433000000012</v>
      </c>
      <c r="BA13">
        <f t="shared" si="1"/>
        <v>1420.0356780000002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0.64929499999999996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</v>
      </c>
      <c r="BP13">
        <v>2.08</v>
      </c>
      <c r="BQ13">
        <v>0</v>
      </c>
      <c r="BR13">
        <v>0</v>
      </c>
      <c r="BS13">
        <v>1.58</v>
      </c>
      <c r="BT13">
        <v>0</v>
      </c>
      <c r="BU13">
        <v>2.5322119999999999</v>
      </c>
      <c r="BV13">
        <v>1.3012109999999999</v>
      </c>
      <c r="BW13">
        <v>0</v>
      </c>
      <c r="BX13">
        <v>4.1276780000000004</v>
      </c>
      <c r="BY13">
        <v>0</v>
      </c>
      <c r="BZ13">
        <v>0</v>
      </c>
      <c r="CA13">
        <v>0</v>
      </c>
      <c r="CB13">
        <v>1.23</v>
      </c>
      <c r="CC13">
        <v>0.83</v>
      </c>
      <c r="CD13">
        <v>1.48</v>
      </c>
      <c r="CE13">
        <v>1.35</v>
      </c>
      <c r="CF13">
        <v>0.1</v>
      </c>
      <c r="CG13">
        <v>3.52</v>
      </c>
      <c r="CH13">
        <v>0</v>
      </c>
      <c r="CI13">
        <v>7.48</v>
      </c>
      <c r="CJ13">
        <v>1.8</v>
      </c>
      <c r="CK13">
        <v>1.67</v>
      </c>
      <c r="CL13">
        <v>5.152793</v>
      </c>
      <c r="CM13">
        <v>1.7853190000000001</v>
      </c>
      <c r="CN13">
        <v>0</v>
      </c>
      <c r="CO13">
        <v>2.81</v>
      </c>
      <c r="CP13">
        <v>0</v>
      </c>
      <c r="CQ13">
        <v>2.1705220000000001</v>
      </c>
      <c r="CR13">
        <v>3.28</v>
      </c>
      <c r="CS13">
        <v>2.334047</v>
      </c>
      <c r="CT13">
        <v>1.859799</v>
      </c>
      <c r="CU13">
        <v>1.8758060000000001</v>
      </c>
      <c r="CV13">
        <v>2.60242</v>
      </c>
      <c r="CW13">
        <v>1.287331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58.788433000000012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210.52709400000001</v>
      </c>
      <c r="L14">
        <v>0</v>
      </c>
      <c r="M14">
        <v>91.105227999999997</v>
      </c>
      <c r="N14">
        <v>116.45741200000001</v>
      </c>
      <c r="O14">
        <v>122.076686</v>
      </c>
      <c r="P14">
        <v>134.463267</v>
      </c>
      <c r="Q14">
        <v>0</v>
      </c>
      <c r="R14">
        <v>21.669440999999999</v>
      </c>
      <c r="S14">
        <v>13.583332</v>
      </c>
      <c r="T14">
        <v>0</v>
      </c>
      <c r="U14">
        <v>336.83067</v>
      </c>
      <c r="V14">
        <v>0</v>
      </c>
      <c r="W14">
        <v>26.426113999999998</v>
      </c>
      <c r="X14">
        <v>94.387680000000003</v>
      </c>
      <c r="Y14">
        <v>0</v>
      </c>
      <c r="Z14">
        <v>6.3257279999999998</v>
      </c>
      <c r="AA14">
        <v>0</v>
      </c>
      <c r="AB14">
        <v>0</v>
      </c>
      <c r="AC14">
        <v>0</v>
      </c>
      <c r="AD14">
        <v>8.9974980000000002</v>
      </c>
      <c r="AE14">
        <v>15.207691000000001</v>
      </c>
      <c r="AF14">
        <v>6.317717</v>
      </c>
      <c r="AG14">
        <v>40.483963000000003</v>
      </c>
      <c r="AH14">
        <v>0</v>
      </c>
      <c r="AI14">
        <v>0</v>
      </c>
      <c r="AJ14">
        <v>0</v>
      </c>
      <c r="AK14">
        <v>50.778689</v>
      </c>
      <c r="AL14">
        <v>11.215624</v>
      </c>
      <c r="AM14">
        <v>0</v>
      </c>
      <c r="AN14">
        <v>0.69389199999999995</v>
      </c>
      <c r="AO14">
        <v>12.769596</v>
      </c>
      <c r="AP14">
        <v>12.611496000000001</v>
      </c>
      <c r="AQ14">
        <v>0</v>
      </c>
      <c r="AR14">
        <v>3.196742</v>
      </c>
      <c r="AS14">
        <v>10.646774000000001</v>
      </c>
      <c r="AT14">
        <v>14.474911000000001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58.788433000000012</v>
      </c>
      <c r="BA14">
        <f t="shared" si="1"/>
        <v>1420.0356780000002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0.64929499999999996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</v>
      </c>
      <c r="BP14">
        <v>2.08</v>
      </c>
      <c r="BQ14">
        <v>0</v>
      </c>
      <c r="BR14">
        <v>0</v>
      </c>
      <c r="BS14">
        <v>1.58</v>
      </c>
      <c r="BT14">
        <v>0</v>
      </c>
      <c r="BU14">
        <v>2.5322119999999999</v>
      </c>
      <c r="BV14">
        <v>1.3012109999999999</v>
      </c>
      <c r="BW14">
        <v>0</v>
      </c>
      <c r="BX14">
        <v>4.1276780000000004</v>
      </c>
      <c r="BY14">
        <v>0</v>
      </c>
      <c r="BZ14">
        <v>0</v>
      </c>
      <c r="CA14">
        <v>0</v>
      </c>
      <c r="CB14">
        <v>1.23</v>
      </c>
      <c r="CC14">
        <v>0.83</v>
      </c>
      <c r="CD14">
        <v>1.48</v>
      </c>
      <c r="CE14">
        <v>1.35</v>
      </c>
      <c r="CF14">
        <v>0.1</v>
      </c>
      <c r="CG14">
        <v>3.52</v>
      </c>
      <c r="CH14">
        <v>0</v>
      </c>
      <c r="CI14">
        <v>7.48</v>
      </c>
      <c r="CJ14">
        <v>1.8</v>
      </c>
      <c r="CK14">
        <v>1.67</v>
      </c>
      <c r="CL14">
        <v>5.152793</v>
      </c>
      <c r="CM14">
        <v>1.7853190000000001</v>
      </c>
      <c r="CN14">
        <v>0</v>
      </c>
      <c r="CO14">
        <v>2.81</v>
      </c>
      <c r="CP14">
        <v>0</v>
      </c>
      <c r="CQ14">
        <v>2.1705220000000001</v>
      </c>
      <c r="CR14">
        <v>3.28</v>
      </c>
      <c r="CS14">
        <v>2.334047</v>
      </c>
      <c r="CT14">
        <v>1.859799</v>
      </c>
      <c r="CU14">
        <v>1.8758060000000001</v>
      </c>
      <c r="CV14">
        <v>2.60242</v>
      </c>
      <c r="CW14">
        <v>1.287331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58.788433000000012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210.52709400000001</v>
      </c>
      <c r="L15">
        <v>0</v>
      </c>
      <c r="M15">
        <v>91.105227999999997</v>
      </c>
      <c r="N15">
        <v>116.45741200000001</v>
      </c>
      <c r="O15">
        <v>122.076686</v>
      </c>
      <c r="P15">
        <v>134.463267</v>
      </c>
      <c r="Q15">
        <v>0</v>
      </c>
      <c r="R15">
        <v>21.669440999999999</v>
      </c>
      <c r="S15">
        <v>13.583332</v>
      </c>
      <c r="T15">
        <v>0</v>
      </c>
      <c r="U15">
        <v>336.83067</v>
      </c>
      <c r="V15">
        <v>0</v>
      </c>
      <c r="W15">
        <v>26.426113999999998</v>
      </c>
      <c r="X15">
        <v>94.387680000000003</v>
      </c>
      <c r="Y15">
        <v>0</v>
      </c>
      <c r="Z15">
        <v>6.3257279999999998</v>
      </c>
      <c r="AA15">
        <v>0</v>
      </c>
      <c r="AB15">
        <v>0</v>
      </c>
      <c r="AC15">
        <v>0</v>
      </c>
      <c r="AD15">
        <v>8.9974980000000002</v>
      </c>
      <c r="AE15">
        <v>15.207691000000001</v>
      </c>
      <c r="AF15">
        <v>6.317717</v>
      </c>
      <c r="AG15">
        <v>40.483963000000003</v>
      </c>
      <c r="AH15">
        <v>0</v>
      </c>
      <c r="AI15">
        <v>0</v>
      </c>
      <c r="AJ15">
        <v>0</v>
      </c>
      <c r="AK15">
        <v>50.778689</v>
      </c>
      <c r="AL15">
        <v>11.215624</v>
      </c>
      <c r="AM15">
        <v>0</v>
      </c>
      <c r="AN15">
        <v>0.69389199999999995</v>
      </c>
      <c r="AO15">
        <v>12.769596</v>
      </c>
      <c r="AP15">
        <v>11.127791</v>
      </c>
      <c r="AQ15">
        <v>0</v>
      </c>
      <c r="AR15">
        <v>5.3279040000000002</v>
      </c>
      <c r="AS15">
        <v>10.646774000000001</v>
      </c>
      <c r="AT15">
        <v>14.474911000000001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58.788433000000012</v>
      </c>
      <c r="BA15">
        <f t="shared" si="1"/>
        <v>1420.683135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0.64929499999999996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</v>
      </c>
      <c r="BP15">
        <v>2.08</v>
      </c>
      <c r="BQ15">
        <v>0</v>
      </c>
      <c r="BR15">
        <v>0</v>
      </c>
      <c r="BS15">
        <v>1.58</v>
      </c>
      <c r="BT15">
        <v>0</v>
      </c>
      <c r="BU15">
        <v>2.5322119999999999</v>
      </c>
      <c r="BV15">
        <v>1.3012109999999999</v>
      </c>
      <c r="BW15">
        <v>0</v>
      </c>
      <c r="BX15">
        <v>4.1276780000000004</v>
      </c>
      <c r="BY15">
        <v>0</v>
      </c>
      <c r="BZ15">
        <v>0</v>
      </c>
      <c r="CA15">
        <v>0</v>
      </c>
      <c r="CB15">
        <v>1.23</v>
      </c>
      <c r="CC15">
        <v>0.83</v>
      </c>
      <c r="CD15">
        <v>1.48</v>
      </c>
      <c r="CE15">
        <v>1.35</v>
      </c>
      <c r="CF15">
        <v>0.1</v>
      </c>
      <c r="CG15">
        <v>3.52</v>
      </c>
      <c r="CH15">
        <v>0</v>
      </c>
      <c r="CI15">
        <v>7.48</v>
      </c>
      <c r="CJ15">
        <v>1.8</v>
      </c>
      <c r="CK15">
        <v>1.67</v>
      </c>
      <c r="CL15">
        <v>5.152793</v>
      </c>
      <c r="CM15">
        <v>1.7853190000000001</v>
      </c>
      <c r="CN15">
        <v>0</v>
      </c>
      <c r="CO15">
        <v>2.81</v>
      </c>
      <c r="CP15">
        <v>0</v>
      </c>
      <c r="CQ15">
        <v>2.1705220000000001</v>
      </c>
      <c r="CR15">
        <v>3.28</v>
      </c>
      <c r="CS15">
        <v>2.334047</v>
      </c>
      <c r="CT15">
        <v>1.859799</v>
      </c>
      <c r="CU15">
        <v>1.8758060000000001</v>
      </c>
      <c r="CV15">
        <v>2.60242</v>
      </c>
      <c r="CW15">
        <v>1.287331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58.788433000000012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210.52709400000001</v>
      </c>
      <c r="L16">
        <v>0</v>
      </c>
      <c r="M16">
        <v>91.105227999999997</v>
      </c>
      <c r="N16">
        <v>116.45741200000001</v>
      </c>
      <c r="O16">
        <v>122.076686</v>
      </c>
      <c r="P16">
        <v>134.463267</v>
      </c>
      <c r="Q16">
        <v>0</v>
      </c>
      <c r="R16">
        <v>21.669440999999999</v>
      </c>
      <c r="S16">
        <v>13.583332</v>
      </c>
      <c r="T16">
        <v>0</v>
      </c>
      <c r="U16">
        <v>336.83067</v>
      </c>
      <c r="V16">
        <v>0</v>
      </c>
      <c r="W16">
        <v>26.426113999999998</v>
      </c>
      <c r="X16">
        <v>94.387680000000003</v>
      </c>
      <c r="Y16">
        <v>0</v>
      </c>
      <c r="Z16">
        <v>6.3257279999999998</v>
      </c>
      <c r="AA16">
        <v>0</v>
      </c>
      <c r="AB16">
        <v>0</v>
      </c>
      <c r="AC16">
        <v>0</v>
      </c>
      <c r="AD16">
        <v>8.9974980000000002</v>
      </c>
      <c r="AE16">
        <v>15.207691000000001</v>
      </c>
      <c r="AF16">
        <v>6.317717</v>
      </c>
      <c r="AG16">
        <v>40.483963000000003</v>
      </c>
      <c r="AH16">
        <v>18.666968000000001</v>
      </c>
      <c r="AI16">
        <v>0</v>
      </c>
      <c r="AJ16">
        <v>0</v>
      </c>
      <c r="AK16">
        <v>50.778689</v>
      </c>
      <c r="AL16">
        <v>11.215624</v>
      </c>
      <c r="AM16">
        <v>0</v>
      </c>
      <c r="AN16">
        <v>0.69389199999999995</v>
      </c>
      <c r="AO16">
        <v>12.769596</v>
      </c>
      <c r="AP16">
        <v>11.127791</v>
      </c>
      <c r="AQ16">
        <v>0</v>
      </c>
      <c r="AR16">
        <v>5.3279040000000002</v>
      </c>
      <c r="AS16">
        <v>10.646774000000001</v>
      </c>
      <c r="AT16">
        <v>11.891781999999999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58.889296000000009</v>
      </c>
      <c r="BA16">
        <f t="shared" si="1"/>
        <v>1436.867837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0.64929499999999996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</v>
      </c>
      <c r="BP16">
        <v>2.08</v>
      </c>
      <c r="BQ16">
        <v>0</v>
      </c>
      <c r="BR16">
        <v>0</v>
      </c>
      <c r="BS16">
        <v>1.58</v>
      </c>
      <c r="BT16">
        <v>0</v>
      </c>
      <c r="BU16">
        <v>2.5322119999999999</v>
      </c>
      <c r="BV16">
        <v>1.3012109999999999</v>
      </c>
      <c r="BW16">
        <v>0</v>
      </c>
      <c r="BX16">
        <v>4.1276780000000004</v>
      </c>
      <c r="BY16">
        <v>0</v>
      </c>
      <c r="BZ16">
        <v>0</v>
      </c>
      <c r="CA16">
        <v>0</v>
      </c>
      <c r="CB16">
        <v>1.23</v>
      </c>
      <c r="CC16">
        <v>0.83</v>
      </c>
      <c r="CD16">
        <v>1.48</v>
      </c>
      <c r="CE16">
        <v>1.35</v>
      </c>
      <c r="CF16">
        <v>0.1</v>
      </c>
      <c r="CG16">
        <v>3.52</v>
      </c>
      <c r="CH16">
        <v>0.10086299999999999</v>
      </c>
      <c r="CI16">
        <v>7.48</v>
      </c>
      <c r="CJ16">
        <v>1.8</v>
      </c>
      <c r="CK16">
        <v>1.67</v>
      </c>
      <c r="CL16">
        <v>5.152793</v>
      </c>
      <c r="CM16">
        <v>1.7853190000000001</v>
      </c>
      <c r="CN16">
        <v>0</v>
      </c>
      <c r="CO16">
        <v>2.81</v>
      </c>
      <c r="CP16">
        <v>0</v>
      </c>
      <c r="CQ16">
        <v>2.1705220000000001</v>
      </c>
      <c r="CR16">
        <v>3.28</v>
      </c>
      <c r="CS16">
        <v>2.334047</v>
      </c>
      <c r="CT16">
        <v>1.859799</v>
      </c>
      <c r="CU16">
        <v>1.8758060000000001</v>
      </c>
      <c r="CV16">
        <v>2.60242</v>
      </c>
      <c r="CW16">
        <v>1.287331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58.889296000000009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210.52709400000001</v>
      </c>
      <c r="L17">
        <v>0</v>
      </c>
      <c r="M17">
        <v>91.105227999999997</v>
      </c>
      <c r="N17">
        <v>116.45741200000001</v>
      </c>
      <c r="O17">
        <v>122.076686</v>
      </c>
      <c r="P17">
        <v>134.463267</v>
      </c>
      <c r="Q17">
        <v>0</v>
      </c>
      <c r="R17">
        <v>21.669440999999999</v>
      </c>
      <c r="S17">
        <v>13.583332</v>
      </c>
      <c r="T17">
        <v>0</v>
      </c>
      <c r="U17">
        <v>336.83067</v>
      </c>
      <c r="V17">
        <v>0</v>
      </c>
      <c r="W17">
        <v>26.426113999999998</v>
      </c>
      <c r="X17">
        <v>94.387680000000003</v>
      </c>
      <c r="Y17">
        <v>0</v>
      </c>
      <c r="Z17">
        <v>6.3257279999999998</v>
      </c>
      <c r="AA17">
        <v>0</v>
      </c>
      <c r="AB17">
        <v>0</v>
      </c>
      <c r="AC17">
        <v>0</v>
      </c>
      <c r="AD17">
        <v>8.9974980000000002</v>
      </c>
      <c r="AE17">
        <v>15.207691000000001</v>
      </c>
      <c r="AF17">
        <v>6.317717</v>
      </c>
      <c r="AG17">
        <v>40.483963000000003</v>
      </c>
      <c r="AH17">
        <v>18.666968000000001</v>
      </c>
      <c r="AI17">
        <v>0</v>
      </c>
      <c r="AJ17">
        <v>0</v>
      </c>
      <c r="AK17">
        <v>50.778689</v>
      </c>
      <c r="AL17">
        <v>11.215624</v>
      </c>
      <c r="AM17">
        <v>0</v>
      </c>
      <c r="AN17">
        <v>0.69389199999999995</v>
      </c>
      <c r="AO17">
        <v>12.769596</v>
      </c>
      <c r="AP17">
        <v>11.127791</v>
      </c>
      <c r="AQ17">
        <v>0</v>
      </c>
      <c r="AR17">
        <v>8.5246460000000006</v>
      </c>
      <c r="AS17">
        <v>10.646774000000001</v>
      </c>
      <c r="AT17">
        <v>14.474911000000001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58.889296000000009</v>
      </c>
      <c r="BA17">
        <f t="shared" si="1"/>
        <v>1442.6477080000002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0.64929499999999996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</v>
      </c>
      <c r="BP17">
        <v>2.08</v>
      </c>
      <c r="BQ17">
        <v>0</v>
      </c>
      <c r="BR17">
        <v>0</v>
      </c>
      <c r="BS17">
        <v>1.58</v>
      </c>
      <c r="BT17">
        <v>0</v>
      </c>
      <c r="BU17">
        <v>2.5322119999999999</v>
      </c>
      <c r="BV17">
        <v>1.3012109999999999</v>
      </c>
      <c r="BW17">
        <v>0</v>
      </c>
      <c r="BX17">
        <v>4.1276780000000004</v>
      </c>
      <c r="BY17">
        <v>0</v>
      </c>
      <c r="BZ17">
        <v>0</v>
      </c>
      <c r="CA17">
        <v>0</v>
      </c>
      <c r="CB17">
        <v>1.23</v>
      </c>
      <c r="CC17">
        <v>0.83</v>
      </c>
      <c r="CD17">
        <v>1.48</v>
      </c>
      <c r="CE17">
        <v>1.35</v>
      </c>
      <c r="CF17">
        <v>0.1</v>
      </c>
      <c r="CG17">
        <v>3.52</v>
      </c>
      <c r="CH17">
        <v>0.10086299999999999</v>
      </c>
      <c r="CI17">
        <v>7.48</v>
      </c>
      <c r="CJ17">
        <v>1.8</v>
      </c>
      <c r="CK17">
        <v>1.67</v>
      </c>
      <c r="CL17">
        <v>5.152793</v>
      </c>
      <c r="CM17">
        <v>1.7853190000000001</v>
      </c>
      <c r="CN17">
        <v>0</v>
      </c>
      <c r="CO17">
        <v>2.81</v>
      </c>
      <c r="CP17">
        <v>0</v>
      </c>
      <c r="CQ17">
        <v>2.1705220000000001</v>
      </c>
      <c r="CR17">
        <v>3.28</v>
      </c>
      <c r="CS17">
        <v>2.334047</v>
      </c>
      <c r="CT17">
        <v>1.859799</v>
      </c>
      <c r="CU17">
        <v>1.8758060000000001</v>
      </c>
      <c r="CV17">
        <v>2.60242</v>
      </c>
      <c r="CW17">
        <v>1.287331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58.889296000000009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210.52709400000001</v>
      </c>
      <c r="L18">
        <v>0</v>
      </c>
      <c r="M18">
        <v>91.105227999999997</v>
      </c>
      <c r="N18">
        <v>116.45741200000001</v>
      </c>
      <c r="O18">
        <v>122.076686</v>
      </c>
      <c r="P18">
        <v>134.463267</v>
      </c>
      <c r="Q18">
        <v>0</v>
      </c>
      <c r="R18">
        <v>21.669440999999999</v>
      </c>
      <c r="S18">
        <v>13.583332</v>
      </c>
      <c r="T18">
        <v>0</v>
      </c>
      <c r="U18">
        <v>336.83067</v>
      </c>
      <c r="V18">
        <v>0</v>
      </c>
      <c r="W18">
        <v>26.426113999999998</v>
      </c>
      <c r="X18">
        <v>94.387680000000003</v>
      </c>
      <c r="Y18">
        <v>0</v>
      </c>
      <c r="Z18">
        <v>6.3257279999999998</v>
      </c>
      <c r="AA18">
        <v>0</v>
      </c>
      <c r="AB18">
        <v>0</v>
      </c>
      <c r="AC18">
        <v>0</v>
      </c>
      <c r="AD18">
        <v>8.9974980000000002</v>
      </c>
      <c r="AE18">
        <v>15.207691000000001</v>
      </c>
      <c r="AF18">
        <v>6.317717</v>
      </c>
      <c r="AG18">
        <v>40.483963000000003</v>
      </c>
      <c r="AH18">
        <v>18.666968000000001</v>
      </c>
      <c r="AI18">
        <v>0</v>
      </c>
      <c r="AJ18">
        <v>0</v>
      </c>
      <c r="AK18">
        <v>50.778689</v>
      </c>
      <c r="AL18">
        <v>11.215624</v>
      </c>
      <c r="AM18">
        <v>0</v>
      </c>
      <c r="AN18">
        <v>0.69389199999999995</v>
      </c>
      <c r="AO18">
        <v>12.769596</v>
      </c>
      <c r="AP18">
        <v>11.127791</v>
      </c>
      <c r="AQ18">
        <v>0</v>
      </c>
      <c r="AR18">
        <v>8.5246460000000006</v>
      </c>
      <c r="AS18">
        <v>10.646774000000001</v>
      </c>
      <c r="AT18">
        <v>14.474911000000001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58.889296000000009</v>
      </c>
      <c r="BA18">
        <f t="shared" si="1"/>
        <v>1442.6477080000002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0.64929499999999996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</v>
      </c>
      <c r="BP18">
        <v>2.08</v>
      </c>
      <c r="BQ18">
        <v>0</v>
      </c>
      <c r="BR18">
        <v>0</v>
      </c>
      <c r="BS18">
        <v>1.58</v>
      </c>
      <c r="BT18">
        <v>0</v>
      </c>
      <c r="BU18">
        <v>2.5322119999999999</v>
      </c>
      <c r="BV18">
        <v>1.3012109999999999</v>
      </c>
      <c r="BW18">
        <v>0</v>
      </c>
      <c r="BX18">
        <v>4.1276780000000004</v>
      </c>
      <c r="BY18">
        <v>0</v>
      </c>
      <c r="BZ18">
        <v>0</v>
      </c>
      <c r="CA18">
        <v>0</v>
      </c>
      <c r="CB18">
        <v>1.23</v>
      </c>
      <c r="CC18">
        <v>0.83</v>
      </c>
      <c r="CD18">
        <v>1.48</v>
      </c>
      <c r="CE18">
        <v>1.35</v>
      </c>
      <c r="CF18">
        <v>0.1</v>
      </c>
      <c r="CG18">
        <v>3.52</v>
      </c>
      <c r="CH18">
        <v>0.10086299999999999</v>
      </c>
      <c r="CI18">
        <v>7.48</v>
      </c>
      <c r="CJ18">
        <v>1.8</v>
      </c>
      <c r="CK18">
        <v>1.67</v>
      </c>
      <c r="CL18">
        <v>5.152793</v>
      </c>
      <c r="CM18">
        <v>1.7853190000000001</v>
      </c>
      <c r="CN18">
        <v>0</v>
      </c>
      <c r="CO18">
        <v>2.81</v>
      </c>
      <c r="CP18">
        <v>0</v>
      </c>
      <c r="CQ18">
        <v>2.1705220000000001</v>
      </c>
      <c r="CR18">
        <v>3.28</v>
      </c>
      <c r="CS18">
        <v>2.334047</v>
      </c>
      <c r="CT18">
        <v>1.859799</v>
      </c>
      <c r="CU18">
        <v>1.8758060000000001</v>
      </c>
      <c r="CV18">
        <v>2.60242</v>
      </c>
      <c r="CW18">
        <v>1.287331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58.889296000000009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210.52709400000001</v>
      </c>
      <c r="L19">
        <v>0</v>
      </c>
      <c r="M19">
        <v>91.105227999999997</v>
      </c>
      <c r="N19">
        <v>116.45741200000001</v>
      </c>
      <c r="O19">
        <v>122.076686</v>
      </c>
      <c r="P19">
        <v>134.463267</v>
      </c>
      <c r="Q19">
        <v>0</v>
      </c>
      <c r="R19">
        <v>21.669440999999999</v>
      </c>
      <c r="S19">
        <v>13.583332</v>
      </c>
      <c r="T19">
        <v>0</v>
      </c>
      <c r="U19">
        <v>336.83067</v>
      </c>
      <c r="V19">
        <v>0</v>
      </c>
      <c r="W19">
        <v>26.426113999999998</v>
      </c>
      <c r="X19">
        <v>94.387680000000003</v>
      </c>
      <c r="Y19">
        <v>0</v>
      </c>
      <c r="Z19">
        <v>6.3257279999999998</v>
      </c>
      <c r="AA19">
        <v>0</v>
      </c>
      <c r="AB19">
        <v>0</v>
      </c>
      <c r="AC19">
        <v>0</v>
      </c>
      <c r="AD19">
        <v>8.9974980000000002</v>
      </c>
      <c r="AE19">
        <v>15.207691000000001</v>
      </c>
      <c r="AF19">
        <v>6.317717</v>
      </c>
      <c r="AG19">
        <v>40.483963000000003</v>
      </c>
      <c r="AH19">
        <v>18.666968000000001</v>
      </c>
      <c r="AI19">
        <v>0</v>
      </c>
      <c r="AJ19">
        <v>0</v>
      </c>
      <c r="AK19">
        <v>50.778689</v>
      </c>
      <c r="AL19">
        <v>11.215624</v>
      </c>
      <c r="AM19">
        <v>0</v>
      </c>
      <c r="AN19">
        <v>0.69389199999999995</v>
      </c>
      <c r="AO19">
        <v>12.769596</v>
      </c>
      <c r="AP19">
        <v>11.127791</v>
      </c>
      <c r="AQ19">
        <v>0</v>
      </c>
      <c r="AR19">
        <v>8.5246460000000006</v>
      </c>
      <c r="AS19">
        <v>10.646774000000001</v>
      </c>
      <c r="AT19">
        <v>14.474911000000001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58.889296000000009</v>
      </c>
      <c r="BA19">
        <f t="shared" si="1"/>
        <v>1442.6477080000002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0.64929499999999996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</v>
      </c>
      <c r="BP19">
        <v>2.08</v>
      </c>
      <c r="BQ19">
        <v>0</v>
      </c>
      <c r="BR19">
        <v>0</v>
      </c>
      <c r="BS19">
        <v>1.58</v>
      </c>
      <c r="BT19">
        <v>0</v>
      </c>
      <c r="BU19">
        <v>2.5322119999999999</v>
      </c>
      <c r="BV19">
        <v>1.3012109999999999</v>
      </c>
      <c r="BW19">
        <v>0</v>
      </c>
      <c r="BX19">
        <v>4.1276780000000004</v>
      </c>
      <c r="BY19">
        <v>0</v>
      </c>
      <c r="BZ19">
        <v>0</v>
      </c>
      <c r="CA19">
        <v>0</v>
      </c>
      <c r="CB19">
        <v>1.23</v>
      </c>
      <c r="CC19">
        <v>0.83</v>
      </c>
      <c r="CD19">
        <v>1.48</v>
      </c>
      <c r="CE19">
        <v>1.35</v>
      </c>
      <c r="CF19">
        <v>0.1</v>
      </c>
      <c r="CG19">
        <v>3.52</v>
      </c>
      <c r="CH19">
        <v>0.10086299999999999</v>
      </c>
      <c r="CI19">
        <v>7.48</v>
      </c>
      <c r="CJ19">
        <v>1.8</v>
      </c>
      <c r="CK19">
        <v>1.67</v>
      </c>
      <c r="CL19">
        <v>5.152793</v>
      </c>
      <c r="CM19">
        <v>1.7853190000000001</v>
      </c>
      <c r="CN19">
        <v>0</v>
      </c>
      <c r="CO19">
        <v>2.81</v>
      </c>
      <c r="CP19">
        <v>0</v>
      </c>
      <c r="CQ19">
        <v>2.1705220000000001</v>
      </c>
      <c r="CR19">
        <v>3.28</v>
      </c>
      <c r="CS19">
        <v>2.334047</v>
      </c>
      <c r="CT19">
        <v>1.859799</v>
      </c>
      <c r="CU19">
        <v>1.8758060000000001</v>
      </c>
      <c r="CV19">
        <v>2.60242</v>
      </c>
      <c r="CW19">
        <v>1.287331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58.889296000000009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210.52709400000001</v>
      </c>
      <c r="L20">
        <v>0</v>
      </c>
      <c r="M20">
        <v>91.105227999999997</v>
      </c>
      <c r="N20">
        <v>116.45741200000001</v>
      </c>
      <c r="O20">
        <v>122.076686</v>
      </c>
      <c r="P20">
        <v>134.463267</v>
      </c>
      <c r="Q20">
        <v>0</v>
      </c>
      <c r="R20">
        <v>21.669440999999999</v>
      </c>
      <c r="S20">
        <v>13.583332</v>
      </c>
      <c r="T20">
        <v>0</v>
      </c>
      <c r="U20">
        <v>336.83067</v>
      </c>
      <c r="V20">
        <v>0</v>
      </c>
      <c r="W20">
        <v>26.426113999999998</v>
      </c>
      <c r="X20">
        <v>94.387680000000003</v>
      </c>
      <c r="Y20">
        <v>0</v>
      </c>
      <c r="Z20">
        <v>6.3257279999999998</v>
      </c>
      <c r="AA20">
        <v>0</v>
      </c>
      <c r="AB20">
        <v>0</v>
      </c>
      <c r="AC20">
        <v>0</v>
      </c>
      <c r="AD20">
        <v>8.9974980000000002</v>
      </c>
      <c r="AE20">
        <v>15.207691000000001</v>
      </c>
      <c r="AF20">
        <v>6.317717</v>
      </c>
      <c r="AG20">
        <v>40.483963000000003</v>
      </c>
      <c r="AH20">
        <v>18.666968000000001</v>
      </c>
      <c r="AI20">
        <v>0</v>
      </c>
      <c r="AJ20">
        <v>0</v>
      </c>
      <c r="AK20">
        <v>50.778689</v>
      </c>
      <c r="AL20">
        <v>11.215624</v>
      </c>
      <c r="AM20">
        <v>0</v>
      </c>
      <c r="AN20">
        <v>0.69389199999999995</v>
      </c>
      <c r="AO20">
        <v>12.769596</v>
      </c>
      <c r="AP20">
        <v>11.127791</v>
      </c>
      <c r="AQ20">
        <v>0</v>
      </c>
      <c r="AR20">
        <v>8.5246460000000006</v>
      </c>
      <c r="AS20">
        <v>10.646774000000001</v>
      </c>
      <c r="AT20">
        <v>14.474911000000001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58.73929600000001</v>
      </c>
      <c r="BA20">
        <f t="shared" si="1"/>
        <v>1442.4977080000001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0.64929499999999996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</v>
      </c>
      <c r="BP20">
        <v>2.08</v>
      </c>
      <c r="BQ20">
        <v>0</v>
      </c>
      <c r="BR20">
        <v>0</v>
      </c>
      <c r="BS20">
        <v>1.58</v>
      </c>
      <c r="BT20">
        <v>0</v>
      </c>
      <c r="BU20">
        <v>2.5322119999999999</v>
      </c>
      <c r="BV20">
        <v>1.3012109999999999</v>
      </c>
      <c r="BW20">
        <v>0</v>
      </c>
      <c r="BX20">
        <v>4.1276780000000004</v>
      </c>
      <c r="BY20">
        <v>0</v>
      </c>
      <c r="BZ20">
        <v>0</v>
      </c>
      <c r="CA20">
        <v>0</v>
      </c>
      <c r="CB20">
        <v>1.22</v>
      </c>
      <c r="CC20">
        <v>0.81</v>
      </c>
      <c r="CD20">
        <v>1.48</v>
      </c>
      <c r="CE20">
        <v>1.25</v>
      </c>
      <c r="CF20">
        <v>0.08</v>
      </c>
      <c r="CG20">
        <v>3.52</v>
      </c>
      <c r="CH20">
        <v>0.10086299999999999</v>
      </c>
      <c r="CI20">
        <v>7.48</v>
      </c>
      <c r="CJ20">
        <v>1.8</v>
      </c>
      <c r="CK20">
        <v>1.67</v>
      </c>
      <c r="CL20">
        <v>5.152793</v>
      </c>
      <c r="CM20">
        <v>1.7853190000000001</v>
      </c>
      <c r="CN20">
        <v>0</v>
      </c>
      <c r="CO20">
        <v>2.81</v>
      </c>
      <c r="CP20">
        <v>0</v>
      </c>
      <c r="CQ20">
        <v>2.1705220000000001</v>
      </c>
      <c r="CR20">
        <v>3.28</v>
      </c>
      <c r="CS20">
        <v>2.334047</v>
      </c>
      <c r="CT20">
        <v>1.859799</v>
      </c>
      <c r="CU20">
        <v>1.8758060000000001</v>
      </c>
      <c r="CV20">
        <v>2.60242</v>
      </c>
      <c r="CW20">
        <v>1.287331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58.73929600000001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210.52709400000001</v>
      </c>
      <c r="L21">
        <v>0</v>
      </c>
      <c r="M21">
        <v>91.105227999999997</v>
      </c>
      <c r="N21">
        <v>116.45741200000001</v>
      </c>
      <c r="O21">
        <v>122.076686</v>
      </c>
      <c r="P21">
        <v>134.463267</v>
      </c>
      <c r="Q21">
        <v>0</v>
      </c>
      <c r="R21">
        <v>21.669440999999999</v>
      </c>
      <c r="S21">
        <v>13.583332</v>
      </c>
      <c r="T21">
        <v>0</v>
      </c>
      <c r="U21">
        <v>336.83067</v>
      </c>
      <c r="V21">
        <v>0</v>
      </c>
      <c r="W21">
        <v>26.426113999999998</v>
      </c>
      <c r="X21">
        <v>94.387680000000003</v>
      </c>
      <c r="Y21">
        <v>0</v>
      </c>
      <c r="Z21">
        <v>6.3257279999999998</v>
      </c>
      <c r="AA21">
        <v>0</v>
      </c>
      <c r="AB21">
        <v>0</v>
      </c>
      <c r="AC21">
        <v>9.5611169999999994</v>
      </c>
      <c r="AD21">
        <v>8.9974980000000002</v>
      </c>
      <c r="AE21">
        <v>15.207691000000001</v>
      </c>
      <c r="AF21">
        <v>6.317717</v>
      </c>
      <c r="AG21">
        <v>40.483963000000003</v>
      </c>
      <c r="AH21">
        <v>18.666968000000001</v>
      </c>
      <c r="AI21">
        <v>0</v>
      </c>
      <c r="AJ21">
        <v>0</v>
      </c>
      <c r="AK21">
        <v>50.778689</v>
      </c>
      <c r="AL21">
        <v>22.431248</v>
      </c>
      <c r="AM21">
        <v>0</v>
      </c>
      <c r="AN21">
        <v>0.69389199999999995</v>
      </c>
      <c r="AO21">
        <v>12.769596</v>
      </c>
      <c r="AP21">
        <v>11.127791</v>
      </c>
      <c r="AQ21">
        <v>0</v>
      </c>
      <c r="AR21">
        <v>8.5246460000000006</v>
      </c>
      <c r="AS21">
        <v>10.646774000000001</v>
      </c>
      <c r="AT21">
        <v>14.474911000000001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58.80929600000001</v>
      </c>
      <c r="BA21">
        <f t="shared" si="1"/>
        <v>1463.3444490000002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0.64929499999999996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</v>
      </c>
      <c r="BP21">
        <v>2.08</v>
      </c>
      <c r="BQ21">
        <v>0</v>
      </c>
      <c r="BR21">
        <v>0</v>
      </c>
      <c r="BS21">
        <v>1.58</v>
      </c>
      <c r="BT21">
        <v>0</v>
      </c>
      <c r="BU21">
        <v>2.5322119999999999</v>
      </c>
      <c r="BV21">
        <v>1.3012109999999999</v>
      </c>
      <c r="BW21">
        <v>0</v>
      </c>
      <c r="BX21">
        <v>4.1276780000000004</v>
      </c>
      <c r="BY21">
        <v>7.0000000000000007E-2</v>
      </c>
      <c r="BZ21">
        <v>0</v>
      </c>
      <c r="CA21">
        <v>0</v>
      </c>
      <c r="CB21">
        <v>1.22</v>
      </c>
      <c r="CC21">
        <v>0.81</v>
      </c>
      <c r="CD21">
        <v>1.48</v>
      </c>
      <c r="CE21">
        <v>1.25</v>
      </c>
      <c r="CF21">
        <v>0.08</v>
      </c>
      <c r="CG21">
        <v>3.52</v>
      </c>
      <c r="CH21">
        <v>0.10086299999999999</v>
      </c>
      <c r="CI21">
        <v>7.48</v>
      </c>
      <c r="CJ21">
        <v>1.8</v>
      </c>
      <c r="CK21">
        <v>1.67</v>
      </c>
      <c r="CL21">
        <v>5.152793</v>
      </c>
      <c r="CM21">
        <v>1.7853190000000001</v>
      </c>
      <c r="CN21">
        <v>0</v>
      </c>
      <c r="CO21">
        <v>2.81</v>
      </c>
      <c r="CP21">
        <v>0</v>
      </c>
      <c r="CQ21">
        <v>2.1705220000000001</v>
      </c>
      <c r="CR21">
        <v>3.28</v>
      </c>
      <c r="CS21">
        <v>2.334047</v>
      </c>
      <c r="CT21">
        <v>1.859799</v>
      </c>
      <c r="CU21">
        <v>1.8758060000000001</v>
      </c>
      <c r="CV21">
        <v>2.60242</v>
      </c>
      <c r="CW21">
        <v>1.287331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58.80929600000001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210.52709400000001</v>
      </c>
      <c r="L22">
        <v>0</v>
      </c>
      <c r="M22">
        <v>91.105227999999997</v>
      </c>
      <c r="N22">
        <v>116.45741200000001</v>
      </c>
      <c r="O22">
        <v>122.076686</v>
      </c>
      <c r="P22">
        <v>134.463267</v>
      </c>
      <c r="Q22">
        <v>0</v>
      </c>
      <c r="R22">
        <v>21.669440999999999</v>
      </c>
      <c r="S22">
        <v>13.583332</v>
      </c>
      <c r="T22">
        <v>0</v>
      </c>
      <c r="U22">
        <v>336.83067</v>
      </c>
      <c r="V22">
        <v>0</v>
      </c>
      <c r="W22">
        <v>26.426113999999998</v>
      </c>
      <c r="X22">
        <v>94.387680000000003</v>
      </c>
      <c r="Y22">
        <v>0</v>
      </c>
      <c r="Z22">
        <v>6.3257279999999998</v>
      </c>
      <c r="AA22">
        <v>0</v>
      </c>
      <c r="AB22">
        <v>0</v>
      </c>
      <c r="AC22">
        <v>9.5611169999999994</v>
      </c>
      <c r="AD22">
        <v>17.994996</v>
      </c>
      <c r="AE22">
        <v>15.207691000000001</v>
      </c>
      <c r="AF22">
        <v>6.317717</v>
      </c>
      <c r="AG22">
        <v>40.483963000000003</v>
      </c>
      <c r="AH22">
        <v>37.333936000000001</v>
      </c>
      <c r="AI22">
        <v>0</v>
      </c>
      <c r="AJ22">
        <v>0</v>
      </c>
      <c r="AK22">
        <v>50.778689</v>
      </c>
      <c r="AL22">
        <v>33.646872000000002</v>
      </c>
      <c r="AM22">
        <v>0</v>
      </c>
      <c r="AN22">
        <v>0.69389199999999995</v>
      </c>
      <c r="AO22">
        <v>12.769596</v>
      </c>
      <c r="AP22">
        <v>11.127791</v>
      </c>
      <c r="AQ22">
        <v>0</v>
      </c>
      <c r="AR22">
        <v>8.5246460000000006</v>
      </c>
      <c r="AS22">
        <v>10.646774000000001</v>
      </c>
      <c r="AT22">
        <v>14.474911000000001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58.950160000000011</v>
      </c>
      <c r="BA22">
        <f t="shared" si="1"/>
        <v>1502.3654030000002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0.64929499999999996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</v>
      </c>
      <c r="BP22">
        <v>2.08</v>
      </c>
      <c r="BQ22">
        <v>0</v>
      </c>
      <c r="BR22">
        <v>0</v>
      </c>
      <c r="BS22">
        <v>1.58</v>
      </c>
      <c r="BT22">
        <v>0</v>
      </c>
      <c r="BU22">
        <v>2.5322119999999999</v>
      </c>
      <c r="BV22">
        <v>1.3012109999999999</v>
      </c>
      <c r="BW22">
        <v>0</v>
      </c>
      <c r="BX22">
        <v>4.1276780000000004</v>
      </c>
      <c r="BY22">
        <v>0.11</v>
      </c>
      <c r="BZ22">
        <v>0</v>
      </c>
      <c r="CA22">
        <v>0</v>
      </c>
      <c r="CB22">
        <v>1.22</v>
      </c>
      <c r="CC22">
        <v>0.81</v>
      </c>
      <c r="CD22">
        <v>1.48</v>
      </c>
      <c r="CE22">
        <v>1.25</v>
      </c>
      <c r="CF22">
        <v>0.08</v>
      </c>
      <c r="CG22">
        <v>3.52</v>
      </c>
      <c r="CH22">
        <v>0.20172699999999999</v>
      </c>
      <c r="CI22">
        <v>7.48</v>
      </c>
      <c r="CJ22">
        <v>1.8</v>
      </c>
      <c r="CK22">
        <v>1.67</v>
      </c>
      <c r="CL22">
        <v>5.152793</v>
      </c>
      <c r="CM22">
        <v>1.7853190000000001</v>
      </c>
      <c r="CN22">
        <v>0</v>
      </c>
      <c r="CO22">
        <v>2.81</v>
      </c>
      <c r="CP22">
        <v>0</v>
      </c>
      <c r="CQ22">
        <v>2.1705220000000001</v>
      </c>
      <c r="CR22">
        <v>3.28</v>
      </c>
      <c r="CS22">
        <v>2.334047</v>
      </c>
      <c r="CT22">
        <v>1.859799</v>
      </c>
      <c r="CU22">
        <v>1.8758060000000001</v>
      </c>
      <c r="CV22">
        <v>2.60242</v>
      </c>
      <c r="CW22">
        <v>1.287331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58.950160000000011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210.52709400000001</v>
      </c>
      <c r="L23">
        <v>0</v>
      </c>
      <c r="M23">
        <v>91.105227999999997</v>
      </c>
      <c r="N23">
        <v>116.45741200000001</v>
      </c>
      <c r="O23">
        <v>122.076686</v>
      </c>
      <c r="P23">
        <v>134.463267</v>
      </c>
      <c r="Q23">
        <v>0</v>
      </c>
      <c r="R23">
        <v>21.669440999999999</v>
      </c>
      <c r="S23">
        <v>13.583332</v>
      </c>
      <c r="T23">
        <v>0</v>
      </c>
      <c r="U23">
        <v>336.83067</v>
      </c>
      <c r="V23">
        <v>0</v>
      </c>
      <c r="W23">
        <v>26.426113999999998</v>
      </c>
      <c r="X23">
        <v>94.387680000000003</v>
      </c>
      <c r="Y23">
        <v>0</v>
      </c>
      <c r="Z23">
        <v>6.3257279999999998</v>
      </c>
      <c r="AA23">
        <v>0</v>
      </c>
      <c r="AB23">
        <v>0</v>
      </c>
      <c r="AC23">
        <v>19.122233999999999</v>
      </c>
      <c r="AD23">
        <v>26.992494000000001</v>
      </c>
      <c r="AE23">
        <v>15.207691000000001</v>
      </c>
      <c r="AF23">
        <v>6.317717</v>
      </c>
      <c r="AG23">
        <v>40.483963000000003</v>
      </c>
      <c r="AH23">
        <v>57.400927000000003</v>
      </c>
      <c r="AI23">
        <v>0</v>
      </c>
      <c r="AJ23">
        <v>0</v>
      </c>
      <c r="AK23">
        <v>50.778689</v>
      </c>
      <c r="AL23">
        <v>67.293744000000004</v>
      </c>
      <c r="AM23">
        <v>0</v>
      </c>
      <c r="AN23">
        <v>0.69389199999999995</v>
      </c>
      <c r="AO23">
        <v>12.769596</v>
      </c>
      <c r="AP23">
        <v>11.127791</v>
      </c>
      <c r="AQ23">
        <v>15.496286</v>
      </c>
      <c r="AR23">
        <v>8.5246460000000006</v>
      </c>
      <c r="AS23">
        <v>10.646774000000001</v>
      </c>
      <c r="AT23">
        <v>14.474911000000001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59.355912000000011</v>
      </c>
      <c r="BA23">
        <f t="shared" si="1"/>
        <v>1590.5399190000003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0.64929499999999996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</v>
      </c>
      <c r="BP23">
        <v>2.08</v>
      </c>
      <c r="BQ23">
        <v>0</v>
      </c>
      <c r="BR23">
        <v>0</v>
      </c>
      <c r="BS23">
        <v>1.58</v>
      </c>
      <c r="BT23">
        <v>0.26755299999999999</v>
      </c>
      <c r="BU23">
        <v>2.5322119999999999</v>
      </c>
      <c r="BV23">
        <v>1.3012109999999999</v>
      </c>
      <c r="BW23">
        <v>0</v>
      </c>
      <c r="BX23">
        <v>4.1276780000000004</v>
      </c>
      <c r="BY23">
        <v>0.14000000000000001</v>
      </c>
      <c r="BZ23">
        <v>0</v>
      </c>
      <c r="CA23">
        <v>0</v>
      </c>
      <c r="CB23">
        <v>1.22</v>
      </c>
      <c r="CC23">
        <v>0.81</v>
      </c>
      <c r="CD23">
        <v>1.48</v>
      </c>
      <c r="CE23">
        <v>1.25</v>
      </c>
      <c r="CF23">
        <v>0.08</v>
      </c>
      <c r="CG23">
        <v>3.52</v>
      </c>
      <c r="CH23">
        <v>0.30992599999999998</v>
      </c>
      <c r="CI23">
        <v>7.48</v>
      </c>
      <c r="CJ23">
        <v>1.8</v>
      </c>
      <c r="CK23">
        <v>1.67</v>
      </c>
      <c r="CL23">
        <v>5.152793</v>
      </c>
      <c r="CM23">
        <v>1.7853190000000001</v>
      </c>
      <c r="CN23">
        <v>0</v>
      </c>
      <c r="CO23">
        <v>2.81</v>
      </c>
      <c r="CP23">
        <v>0</v>
      </c>
      <c r="CQ23">
        <v>2.1705220000000001</v>
      </c>
      <c r="CR23">
        <v>3.28</v>
      </c>
      <c r="CS23">
        <v>2.334047</v>
      </c>
      <c r="CT23">
        <v>1.859799</v>
      </c>
      <c r="CU23">
        <v>1.8758060000000001</v>
      </c>
      <c r="CV23">
        <v>2.60242</v>
      </c>
      <c r="CW23">
        <v>1.287331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59.355912000000011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210.52709400000001</v>
      </c>
      <c r="L24">
        <v>0</v>
      </c>
      <c r="M24">
        <v>91.105227999999997</v>
      </c>
      <c r="N24">
        <v>116.45741200000001</v>
      </c>
      <c r="O24">
        <v>122.076686</v>
      </c>
      <c r="P24">
        <v>134.463267</v>
      </c>
      <c r="Q24">
        <v>0</v>
      </c>
      <c r="R24">
        <v>21.669440999999999</v>
      </c>
      <c r="S24">
        <v>13.583332</v>
      </c>
      <c r="T24">
        <v>0</v>
      </c>
      <c r="U24">
        <v>336.83067</v>
      </c>
      <c r="V24">
        <v>0</v>
      </c>
      <c r="W24">
        <v>26.426113999999998</v>
      </c>
      <c r="X24">
        <v>94.387680000000003</v>
      </c>
      <c r="Y24">
        <v>0</v>
      </c>
      <c r="Z24">
        <v>6.3257279999999998</v>
      </c>
      <c r="AA24">
        <v>0</v>
      </c>
      <c r="AB24">
        <v>12.958774999999999</v>
      </c>
      <c r="AC24">
        <v>19.122233999999999</v>
      </c>
      <c r="AD24">
        <v>26.992494000000001</v>
      </c>
      <c r="AE24">
        <v>15.207691000000001</v>
      </c>
      <c r="AF24">
        <v>6.317717</v>
      </c>
      <c r="AG24">
        <v>40.483963000000003</v>
      </c>
      <c r="AH24">
        <v>69.161116000000007</v>
      </c>
      <c r="AI24">
        <v>0</v>
      </c>
      <c r="AJ24">
        <v>0</v>
      </c>
      <c r="AK24">
        <v>50.778689</v>
      </c>
      <c r="AL24">
        <v>67.293744000000004</v>
      </c>
      <c r="AM24">
        <v>0</v>
      </c>
      <c r="AN24">
        <v>0.69389199999999995</v>
      </c>
      <c r="AO24">
        <v>12.769596</v>
      </c>
      <c r="AP24">
        <v>11.127791</v>
      </c>
      <c r="AQ24">
        <v>15.496286</v>
      </c>
      <c r="AR24">
        <v>6.3934850000000001</v>
      </c>
      <c r="AS24">
        <v>10.646774000000001</v>
      </c>
      <c r="AT24">
        <v>14.474911000000001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59.687652000000007</v>
      </c>
      <c r="BA24">
        <f t="shared" si="1"/>
        <v>1613.4594620000005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0.64929499999999996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</v>
      </c>
      <c r="BP24">
        <v>2.08</v>
      </c>
      <c r="BQ24">
        <v>0</v>
      </c>
      <c r="BR24">
        <v>0</v>
      </c>
      <c r="BS24">
        <v>1.58</v>
      </c>
      <c r="BT24">
        <v>0.535107</v>
      </c>
      <c r="BU24">
        <v>2.5322119999999999</v>
      </c>
      <c r="BV24">
        <v>1.3012109999999999</v>
      </c>
      <c r="BW24">
        <v>0</v>
      </c>
      <c r="BX24">
        <v>4.1276780000000004</v>
      </c>
      <c r="BY24">
        <v>0.14000000000000001</v>
      </c>
      <c r="BZ24">
        <v>0</v>
      </c>
      <c r="CA24">
        <v>0</v>
      </c>
      <c r="CB24">
        <v>1.22</v>
      </c>
      <c r="CC24">
        <v>0.81</v>
      </c>
      <c r="CD24">
        <v>1.48</v>
      </c>
      <c r="CE24">
        <v>1.25</v>
      </c>
      <c r="CF24">
        <v>0.08</v>
      </c>
      <c r="CG24">
        <v>3.52</v>
      </c>
      <c r="CH24">
        <v>0.374112</v>
      </c>
      <c r="CI24">
        <v>7.48</v>
      </c>
      <c r="CJ24">
        <v>1.8</v>
      </c>
      <c r="CK24">
        <v>1.67</v>
      </c>
      <c r="CL24">
        <v>5.152793</v>
      </c>
      <c r="CM24">
        <v>1.7853190000000001</v>
      </c>
      <c r="CN24">
        <v>0</v>
      </c>
      <c r="CO24">
        <v>2.81</v>
      </c>
      <c r="CP24">
        <v>0</v>
      </c>
      <c r="CQ24">
        <v>2.1705220000000001</v>
      </c>
      <c r="CR24">
        <v>3.28</v>
      </c>
      <c r="CS24">
        <v>2.334047</v>
      </c>
      <c r="CT24">
        <v>1.859799</v>
      </c>
      <c r="CU24">
        <v>1.8758060000000001</v>
      </c>
      <c r="CV24">
        <v>2.60242</v>
      </c>
      <c r="CW24">
        <v>1.287331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59.687652000000007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210.52709400000001</v>
      </c>
      <c r="L25">
        <v>0</v>
      </c>
      <c r="M25">
        <v>91.105227999999997</v>
      </c>
      <c r="N25">
        <v>116.45741200000001</v>
      </c>
      <c r="O25">
        <v>122.076686</v>
      </c>
      <c r="P25">
        <v>134.463267</v>
      </c>
      <c r="Q25">
        <v>0</v>
      </c>
      <c r="R25">
        <v>21.669440999999999</v>
      </c>
      <c r="S25">
        <v>13.583332</v>
      </c>
      <c r="T25">
        <v>0</v>
      </c>
      <c r="U25">
        <v>336.83067</v>
      </c>
      <c r="V25">
        <v>0</v>
      </c>
      <c r="W25">
        <v>26.426113999999998</v>
      </c>
      <c r="X25">
        <v>94.387680000000003</v>
      </c>
      <c r="Y25">
        <v>0</v>
      </c>
      <c r="Z25">
        <v>6.3257279999999998</v>
      </c>
      <c r="AA25">
        <v>0</v>
      </c>
      <c r="AB25">
        <v>12.958774999999999</v>
      </c>
      <c r="AC25">
        <v>19.122233999999999</v>
      </c>
      <c r="AD25">
        <v>26.992494000000001</v>
      </c>
      <c r="AE25">
        <v>15.207691000000001</v>
      </c>
      <c r="AF25">
        <v>6.317717</v>
      </c>
      <c r="AG25">
        <v>40.483963000000003</v>
      </c>
      <c r="AH25">
        <v>69.161116000000007</v>
      </c>
      <c r="AI25">
        <v>3.144139</v>
      </c>
      <c r="AJ25">
        <v>0</v>
      </c>
      <c r="AK25">
        <v>50.778689</v>
      </c>
      <c r="AL25">
        <v>67.293744000000004</v>
      </c>
      <c r="AM25">
        <v>5.21347</v>
      </c>
      <c r="AN25">
        <v>0.69389199999999995</v>
      </c>
      <c r="AO25">
        <v>12.769596</v>
      </c>
      <c r="AP25">
        <v>11.127791</v>
      </c>
      <c r="AQ25">
        <v>30.992571999999999</v>
      </c>
      <c r="AR25">
        <v>8.5246460000000006</v>
      </c>
      <c r="AS25">
        <v>10.646774000000001</v>
      </c>
      <c r="AT25">
        <v>14.474911000000001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59.955205000000007</v>
      </c>
      <c r="BA25">
        <f t="shared" si="1"/>
        <v>1639.7120710000004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0.64929499999999996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</v>
      </c>
      <c r="BP25">
        <v>2.08</v>
      </c>
      <c r="BQ25">
        <v>0</v>
      </c>
      <c r="BR25">
        <v>0</v>
      </c>
      <c r="BS25">
        <v>1.58</v>
      </c>
      <c r="BT25">
        <v>0.80266000000000004</v>
      </c>
      <c r="BU25">
        <v>2.5322119999999999</v>
      </c>
      <c r="BV25">
        <v>1.3012109999999999</v>
      </c>
      <c r="BW25">
        <v>0</v>
      </c>
      <c r="BX25">
        <v>4.1276780000000004</v>
      </c>
      <c r="BY25">
        <v>0.14000000000000001</v>
      </c>
      <c r="BZ25">
        <v>0</v>
      </c>
      <c r="CA25">
        <v>0</v>
      </c>
      <c r="CB25">
        <v>1.22</v>
      </c>
      <c r="CC25">
        <v>0.81</v>
      </c>
      <c r="CD25">
        <v>1.48</v>
      </c>
      <c r="CE25">
        <v>1.25</v>
      </c>
      <c r="CF25">
        <v>0.08</v>
      </c>
      <c r="CG25">
        <v>3.52</v>
      </c>
      <c r="CH25">
        <v>0.374112</v>
      </c>
      <c r="CI25">
        <v>7.48</v>
      </c>
      <c r="CJ25">
        <v>1.8</v>
      </c>
      <c r="CK25">
        <v>1.67</v>
      </c>
      <c r="CL25">
        <v>5.152793</v>
      </c>
      <c r="CM25">
        <v>1.7853190000000001</v>
      </c>
      <c r="CN25">
        <v>0</v>
      </c>
      <c r="CO25">
        <v>2.81</v>
      </c>
      <c r="CP25">
        <v>0</v>
      </c>
      <c r="CQ25">
        <v>2.1705220000000001</v>
      </c>
      <c r="CR25">
        <v>3.28</v>
      </c>
      <c r="CS25">
        <v>2.334047</v>
      </c>
      <c r="CT25">
        <v>1.859799</v>
      </c>
      <c r="CU25">
        <v>1.8758060000000001</v>
      </c>
      <c r="CV25">
        <v>2.60242</v>
      </c>
      <c r="CW25">
        <v>1.287331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59.955205000000007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210.52709400000001</v>
      </c>
      <c r="L26">
        <v>0</v>
      </c>
      <c r="M26">
        <v>91.105227999999997</v>
      </c>
      <c r="N26">
        <v>116.45741200000001</v>
      </c>
      <c r="O26">
        <v>122.076686</v>
      </c>
      <c r="P26">
        <v>134.463267</v>
      </c>
      <c r="Q26">
        <v>0</v>
      </c>
      <c r="R26">
        <v>21.669440999999999</v>
      </c>
      <c r="S26">
        <v>13.583332</v>
      </c>
      <c r="T26">
        <v>0</v>
      </c>
      <c r="U26">
        <v>336.83067</v>
      </c>
      <c r="V26">
        <v>0</v>
      </c>
      <c r="W26">
        <v>26.426113999999998</v>
      </c>
      <c r="X26">
        <v>94.387680000000003</v>
      </c>
      <c r="Y26">
        <v>0</v>
      </c>
      <c r="Z26">
        <v>6.3257279999999998</v>
      </c>
      <c r="AA26">
        <v>0</v>
      </c>
      <c r="AB26">
        <v>26.049783000000001</v>
      </c>
      <c r="AC26">
        <v>19.122233999999999</v>
      </c>
      <c r="AD26">
        <v>26.992494000000001</v>
      </c>
      <c r="AE26">
        <v>15.207691000000001</v>
      </c>
      <c r="AF26">
        <v>6.317717</v>
      </c>
      <c r="AG26">
        <v>40.483963000000003</v>
      </c>
      <c r="AH26">
        <v>69.161116000000007</v>
      </c>
      <c r="AI26">
        <v>3.772967</v>
      </c>
      <c r="AJ26">
        <v>0</v>
      </c>
      <c r="AK26">
        <v>50.778689</v>
      </c>
      <c r="AL26">
        <v>67.293744000000004</v>
      </c>
      <c r="AM26">
        <v>5.21347</v>
      </c>
      <c r="AN26">
        <v>0.69389199999999995</v>
      </c>
      <c r="AO26">
        <v>12.769596</v>
      </c>
      <c r="AP26">
        <v>11.127791</v>
      </c>
      <c r="AQ26">
        <v>30.992571999999999</v>
      </c>
      <c r="AR26">
        <v>8.5246460000000006</v>
      </c>
      <c r="AS26">
        <v>10.646774000000001</v>
      </c>
      <c r="AT26">
        <v>14.474911000000001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59.965205000000005</v>
      </c>
      <c r="BA26">
        <f t="shared" si="1"/>
        <v>1653.4419070000004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0.64929499999999996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</v>
      </c>
      <c r="BP26">
        <v>2.08</v>
      </c>
      <c r="BQ26">
        <v>0</v>
      </c>
      <c r="BR26">
        <v>0</v>
      </c>
      <c r="BS26">
        <v>1.58</v>
      </c>
      <c r="BT26">
        <v>0.80266000000000004</v>
      </c>
      <c r="BU26">
        <v>2.5322119999999999</v>
      </c>
      <c r="BV26">
        <v>1.3012109999999999</v>
      </c>
      <c r="BW26">
        <v>0</v>
      </c>
      <c r="BX26">
        <v>4.1276780000000004</v>
      </c>
      <c r="BY26">
        <v>0.14000000000000001</v>
      </c>
      <c r="BZ26">
        <v>0</v>
      </c>
      <c r="CA26">
        <v>0</v>
      </c>
      <c r="CB26">
        <v>1.2</v>
      </c>
      <c r="CC26">
        <v>0.8</v>
      </c>
      <c r="CD26">
        <v>1.52</v>
      </c>
      <c r="CE26">
        <v>1.25</v>
      </c>
      <c r="CF26">
        <v>0.08</v>
      </c>
      <c r="CG26">
        <v>3.52</v>
      </c>
      <c r="CH26">
        <v>0.374112</v>
      </c>
      <c r="CI26">
        <v>7.48</v>
      </c>
      <c r="CJ26">
        <v>1.8</v>
      </c>
      <c r="CK26">
        <v>1.67</v>
      </c>
      <c r="CL26">
        <v>5.152793</v>
      </c>
      <c r="CM26">
        <v>1.7853190000000001</v>
      </c>
      <c r="CN26">
        <v>0</v>
      </c>
      <c r="CO26">
        <v>2.81</v>
      </c>
      <c r="CP26">
        <v>0</v>
      </c>
      <c r="CQ26">
        <v>2.1705220000000001</v>
      </c>
      <c r="CR26">
        <v>3.28</v>
      </c>
      <c r="CS26">
        <v>2.334047</v>
      </c>
      <c r="CT26">
        <v>1.859799</v>
      </c>
      <c r="CU26">
        <v>1.8758060000000001</v>
      </c>
      <c r="CV26">
        <v>2.60242</v>
      </c>
      <c r="CW26">
        <v>1.287331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59.965205000000005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210.52709400000001</v>
      </c>
      <c r="L27">
        <v>0</v>
      </c>
      <c r="M27">
        <v>91.105227999999997</v>
      </c>
      <c r="N27">
        <v>116.45741200000001</v>
      </c>
      <c r="O27">
        <v>122.076686</v>
      </c>
      <c r="P27">
        <v>134.463267</v>
      </c>
      <c r="Q27">
        <v>0</v>
      </c>
      <c r="R27">
        <v>21.669440999999999</v>
      </c>
      <c r="S27">
        <v>13.583332</v>
      </c>
      <c r="T27">
        <v>0</v>
      </c>
      <c r="U27">
        <v>336.83067</v>
      </c>
      <c r="V27">
        <v>5.7911999999999999</v>
      </c>
      <c r="W27">
        <v>38.00891</v>
      </c>
      <c r="X27">
        <v>122.381328</v>
      </c>
      <c r="Y27">
        <v>0</v>
      </c>
      <c r="Z27">
        <v>6.3257279999999998</v>
      </c>
      <c r="AA27">
        <v>0</v>
      </c>
      <c r="AB27">
        <v>26.049783000000001</v>
      </c>
      <c r="AC27">
        <v>19.122233999999999</v>
      </c>
      <c r="AD27">
        <v>26.992494000000001</v>
      </c>
      <c r="AE27">
        <v>30.415382000000001</v>
      </c>
      <c r="AF27">
        <v>6.317717</v>
      </c>
      <c r="AG27">
        <v>40.483963000000003</v>
      </c>
      <c r="AH27">
        <v>69.161116000000007</v>
      </c>
      <c r="AI27">
        <v>16.349523000000001</v>
      </c>
      <c r="AJ27">
        <v>0</v>
      </c>
      <c r="AK27">
        <v>50.778689</v>
      </c>
      <c r="AL27">
        <v>67.293744000000004</v>
      </c>
      <c r="AM27">
        <v>5.21347</v>
      </c>
      <c r="AN27">
        <v>0.69389199999999995</v>
      </c>
      <c r="AO27">
        <v>12.769596</v>
      </c>
      <c r="AP27">
        <v>11.127791</v>
      </c>
      <c r="AQ27">
        <v>46.488858</v>
      </c>
      <c r="AR27">
        <v>8.5246460000000006</v>
      </c>
      <c r="AS27">
        <v>10.646774000000001</v>
      </c>
      <c r="AT27">
        <v>14.474911000000001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59.105205000000005</v>
      </c>
      <c r="BA27">
        <f t="shared" si="1"/>
        <v>1741.2300839999998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0.64929499999999996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</v>
      </c>
      <c r="BP27">
        <v>2.08</v>
      </c>
      <c r="BQ27">
        <v>0</v>
      </c>
      <c r="BR27">
        <v>0</v>
      </c>
      <c r="BS27">
        <v>1.58</v>
      </c>
      <c r="BT27">
        <v>0.80266000000000004</v>
      </c>
      <c r="BU27">
        <v>2.5322119999999999</v>
      </c>
      <c r="BV27">
        <v>1.3012109999999999</v>
      </c>
      <c r="BW27">
        <v>0</v>
      </c>
      <c r="BX27">
        <v>4.1276780000000004</v>
      </c>
      <c r="BY27">
        <v>0.14000000000000001</v>
      </c>
      <c r="BZ27">
        <v>0</v>
      </c>
      <c r="CA27">
        <v>0</v>
      </c>
      <c r="CB27">
        <v>1.2</v>
      </c>
      <c r="CC27">
        <v>0.57999999999999996</v>
      </c>
      <c r="CD27">
        <v>1.37</v>
      </c>
      <c r="CE27">
        <v>0.76</v>
      </c>
      <c r="CF27">
        <v>0.08</v>
      </c>
      <c r="CG27">
        <v>3.52</v>
      </c>
      <c r="CH27">
        <v>0.374112</v>
      </c>
      <c r="CI27">
        <v>7.48</v>
      </c>
      <c r="CJ27">
        <v>1.8</v>
      </c>
      <c r="CK27">
        <v>1.67</v>
      </c>
      <c r="CL27">
        <v>5.152793</v>
      </c>
      <c r="CM27">
        <v>1.7853190000000001</v>
      </c>
      <c r="CN27">
        <v>0</v>
      </c>
      <c r="CO27">
        <v>2.81</v>
      </c>
      <c r="CP27">
        <v>0</v>
      </c>
      <c r="CQ27">
        <v>2.1705220000000001</v>
      </c>
      <c r="CR27">
        <v>3.28</v>
      </c>
      <c r="CS27">
        <v>2.334047</v>
      </c>
      <c r="CT27">
        <v>1.859799</v>
      </c>
      <c r="CU27">
        <v>1.8758060000000001</v>
      </c>
      <c r="CV27">
        <v>2.60242</v>
      </c>
      <c r="CW27">
        <v>1.287331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59.105205000000005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210.52709400000001</v>
      </c>
      <c r="L28">
        <v>0</v>
      </c>
      <c r="M28">
        <v>91.105227999999997</v>
      </c>
      <c r="N28">
        <v>116.45741200000001</v>
      </c>
      <c r="O28">
        <v>122.076686</v>
      </c>
      <c r="P28">
        <v>134.463267</v>
      </c>
      <c r="Q28">
        <v>0</v>
      </c>
      <c r="R28">
        <v>21.669440999999999</v>
      </c>
      <c r="S28">
        <v>13.583332</v>
      </c>
      <c r="T28">
        <v>0</v>
      </c>
      <c r="U28">
        <v>336.83067</v>
      </c>
      <c r="V28">
        <v>10.877965</v>
      </c>
      <c r="W28">
        <v>44.562618000000001</v>
      </c>
      <c r="X28">
        <v>141.17377200000001</v>
      </c>
      <c r="Y28">
        <v>0</v>
      </c>
      <c r="Z28">
        <v>6.3257279999999998</v>
      </c>
      <c r="AA28">
        <v>0</v>
      </c>
      <c r="AB28">
        <v>26.049783000000001</v>
      </c>
      <c r="AC28">
        <v>19.122233999999999</v>
      </c>
      <c r="AD28">
        <v>26.992494000000001</v>
      </c>
      <c r="AE28">
        <v>30.415382000000001</v>
      </c>
      <c r="AF28">
        <v>6.317717</v>
      </c>
      <c r="AG28">
        <v>40.483963000000003</v>
      </c>
      <c r="AH28">
        <v>69.161116000000007</v>
      </c>
      <c r="AI28">
        <v>16.349523000000001</v>
      </c>
      <c r="AJ28">
        <v>0</v>
      </c>
      <c r="AK28">
        <v>50.778689</v>
      </c>
      <c r="AL28">
        <v>67.293744000000004</v>
      </c>
      <c r="AM28">
        <v>5.21347</v>
      </c>
      <c r="AN28">
        <v>0.69389199999999995</v>
      </c>
      <c r="AO28">
        <v>12.769596</v>
      </c>
      <c r="AP28">
        <v>11.127791</v>
      </c>
      <c r="AQ28">
        <v>46.488858</v>
      </c>
      <c r="AR28">
        <v>8.5246460000000006</v>
      </c>
      <c r="AS28">
        <v>10.646774000000001</v>
      </c>
      <c r="AT28">
        <v>14.474911000000001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59.105205000000005</v>
      </c>
      <c r="BA28">
        <f t="shared" si="1"/>
        <v>1771.6630009999999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0.64929499999999996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</v>
      </c>
      <c r="BP28">
        <v>2.08</v>
      </c>
      <c r="BQ28">
        <v>0</v>
      </c>
      <c r="BR28">
        <v>0</v>
      </c>
      <c r="BS28">
        <v>1.58</v>
      </c>
      <c r="BT28">
        <v>0.80266000000000004</v>
      </c>
      <c r="BU28">
        <v>2.5322119999999999</v>
      </c>
      <c r="BV28">
        <v>1.3012109999999999</v>
      </c>
      <c r="BW28">
        <v>0</v>
      </c>
      <c r="BX28">
        <v>4.1276780000000004</v>
      </c>
      <c r="BY28">
        <v>0.14000000000000001</v>
      </c>
      <c r="BZ28">
        <v>0</v>
      </c>
      <c r="CA28">
        <v>0</v>
      </c>
      <c r="CB28">
        <v>1.2</v>
      </c>
      <c r="CC28">
        <v>0.57999999999999996</v>
      </c>
      <c r="CD28">
        <v>1.37</v>
      </c>
      <c r="CE28">
        <v>0.76</v>
      </c>
      <c r="CF28">
        <v>0.08</v>
      </c>
      <c r="CG28">
        <v>3.52</v>
      </c>
      <c r="CH28">
        <v>0.374112</v>
      </c>
      <c r="CI28">
        <v>7.48</v>
      </c>
      <c r="CJ28">
        <v>1.8</v>
      </c>
      <c r="CK28">
        <v>1.67</v>
      </c>
      <c r="CL28">
        <v>5.152793</v>
      </c>
      <c r="CM28">
        <v>1.7853190000000001</v>
      </c>
      <c r="CN28">
        <v>0</v>
      </c>
      <c r="CO28">
        <v>2.81</v>
      </c>
      <c r="CP28">
        <v>0</v>
      </c>
      <c r="CQ28">
        <v>2.1705220000000001</v>
      </c>
      <c r="CR28">
        <v>3.28</v>
      </c>
      <c r="CS28">
        <v>2.334047</v>
      </c>
      <c r="CT28">
        <v>1.859799</v>
      </c>
      <c r="CU28">
        <v>1.8758060000000001</v>
      </c>
      <c r="CV28">
        <v>2.60242</v>
      </c>
      <c r="CW28">
        <v>1.287331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59.105205000000005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210.52709400000001</v>
      </c>
      <c r="L29">
        <v>0</v>
      </c>
      <c r="M29">
        <v>91.105227999999997</v>
      </c>
      <c r="N29">
        <v>116.45741200000001</v>
      </c>
      <c r="O29">
        <v>122.076686</v>
      </c>
      <c r="P29">
        <v>134.463267</v>
      </c>
      <c r="Q29">
        <v>0</v>
      </c>
      <c r="R29">
        <v>21.669440999999999</v>
      </c>
      <c r="S29">
        <v>13.583332</v>
      </c>
      <c r="T29">
        <v>0</v>
      </c>
      <c r="U29">
        <v>336.83067</v>
      </c>
      <c r="V29">
        <v>10.877965</v>
      </c>
      <c r="W29">
        <v>44.562618000000001</v>
      </c>
      <c r="X29">
        <v>141.17377200000001</v>
      </c>
      <c r="Y29">
        <v>0</v>
      </c>
      <c r="Z29">
        <v>6.3257279999999998</v>
      </c>
      <c r="AA29">
        <v>0</v>
      </c>
      <c r="AB29">
        <v>26.049783000000001</v>
      </c>
      <c r="AC29">
        <v>19.122233999999999</v>
      </c>
      <c r="AD29">
        <v>26.992494000000001</v>
      </c>
      <c r="AE29">
        <v>30.415382000000001</v>
      </c>
      <c r="AF29">
        <v>6.317717</v>
      </c>
      <c r="AG29">
        <v>40.483963000000003</v>
      </c>
      <c r="AH29">
        <v>69.161116000000007</v>
      </c>
      <c r="AI29">
        <v>16.349523000000001</v>
      </c>
      <c r="AJ29">
        <v>0</v>
      </c>
      <c r="AK29">
        <v>50.778689</v>
      </c>
      <c r="AL29">
        <v>33.646872000000002</v>
      </c>
      <c r="AM29">
        <v>5.21347</v>
      </c>
      <c r="AN29">
        <v>0.69389199999999995</v>
      </c>
      <c r="AO29">
        <v>12.769596</v>
      </c>
      <c r="AP29">
        <v>11.127791</v>
      </c>
      <c r="AQ29">
        <v>46.488858</v>
      </c>
      <c r="AR29">
        <v>8.5246460000000006</v>
      </c>
      <c r="AS29">
        <v>10.646774000000001</v>
      </c>
      <c r="AT29">
        <v>14.474911000000001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59.105205000000005</v>
      </c>
      <c r="BA29">
        <f t="shared" si="1"/>
        <v>1738.0161289999999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0.64929499999999996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</v>
      </c>
      <c r="BP29">
        <v>2.08</v>
      </c>
      <c r="BQ29">
        <v>0</v>
      </c>
      <c r="BR29">
        <v>0</v>
      </c>
      <c r="BS29">
        <v>1.58</v>
      </c>
      <c r="BT29">
        <v>0.80266000000000004</v>
      </c>
      <c r="BU29">
        <v>2.5322119999999999</v>
      </c>
      <c r="BV29">
        <v>1.3012109999999999</v>
      </c>
      <c r="BW29">
        <v>0</v>
      </c>
      <c r="BX29">
        <v>4.1276780000000004</v>
      </c>
      <c r="BY29">
        <v>0.14000000000000001</v>
      </c>
      <c r="BZ29">
        <v>0</v>
      </c>
      <c r="CA29">
        <v>0</v>
      </c>
      <c r="CB29">
        <v>1.2</v>
      </c>
      <c r="CC29">
        <v>0.57999999999999996</v>
      </c>
      <c r="CD29">
        <v>1.37</v>
      </c>
      <c r="CE29">
        <v>0.76</v>
      </c>
      <c r="CF29">
        <v>0.08</v>
      </c>
      <c r="CG29">
        <v>3.52</v>
      </c>
      <c r="CH29">
        <v>0.374112</v>
      </c>
      <c r="CI29">
        <v>7.48</v>
      </c>
      <c r="CJ29">
        <v>1.8</v>
      </c>
      <c r="CK29">
        <v>1.67</v>
      </c>
      <c r="CL29">
        <v>5.152793</v>
      </c>
      <c r="CM29">
        <v>1.7853190000000001</v>
      </c>
      <c r="CN29">
        <v>0</v>
      </c>
      <c r="CO29">
        <v>2.81</v>
      </c>
      <c r="CP29">
        <v>0</v>
      </c>
      <c r="CQ29">
        <v>2.1705220000000001</v>
      </c>
      <c r="CR29">
        <v>3.28</v>
      </c>
      <c r="CS29">
        <v>2.334047</v>
      </c>
      <c r="CT29">
        <v>1.859799</v>
      </c>
      <c r="CU29">
        <v>1.8758060000000001</v>
      </c>
      <c r="CV29">
        <v>2.60242</v>
      </c>
      <c r="CW29">
        <v>1.287331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59.105205000000005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210.52709400000001</v>
      </c>
      <c r="L30">
        <v>0</v>
      </c>
      <c r="M30">
        <v>91.105227999999997</v>
      </c>
      <c r="N30">
        <v>116.45741200000001</v>
      </c>
      <c r="O30">
        <v>122.076686</v>
      </c>
      <c r="P30">
        <v>134.463267</v>
      </c>
      <c r="Q30">
        <v>0</v>
      </c>
      <c r="R30">
        <v>21.669440999999999</v>
      </c>
      <c r="S30">
        <v>13.583332</v>
      </c>
      <c r="T30">
        <v>0</v>
      </c>
      <c r="U30">
        <v>336.83067</v>
      </c>
      <c r="V30">
        <v>5.0821639999999997</v>
      </c>
      <c r="W30">
        <v>44.562618000000001</v>
      </c>
      <c r="X30">
        <v>141.17377200000001</v>
      </c>
      <c r="Y30">
        <v>0</v>
      </c>
      <c r="Z30">
        <v>6.3257279999999998</v>
      </c>
      <c r="AA30">
        <v>0</v>
      </c>
      <c r="AB30">
        <v>26.049783000000001</v>
      </c>
      <c r="AC30">
        <v>19.122233999999999</v>
      </c>
      <c r="AD30">
        <v>26.992494000000001</v>
      </c>
      <c r="AE30">
        <v>30.415382000000001</v>
      </c>
      <c r="AF30">
        <v>6.317717</v>
      </c>
      <c r="AG30">
        <v>40.483963000000003</v>
      </c>
      <c r="AH30">
        <v>69.161116000000007</v>
      </c>
      <c r="AI30">
        <v>16.349523000000001</v>
      </c>
      <c r="AJ30">
        <v>0</v>
      </c>
      <c r="AK30">
        <v>50.778689</v>
      </c>
      <c r="AL30">
        <v>22.431248</v>
      </c>
      <c r="AM30">
        <v>5.21347</v>
      </c>
      <c r="AN30">
        <v>0.69389199999999995</v>
      </c>
      <c r="AO30">
        <v>12.769596</v>
      </c>
      <c r="AP30">
        <v>11.127791</v>
      </c>
      <c r="AQ30">
        <v>46.488858</v>
      </c>
      <c r="AR30">
        <v>8.5246460000000006</v>
      </c>
      <c r="AS30">
        <v>10.646774000000001</v>
      </c>
      <c r="AT30">
        <v>14.474911000000001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59.105205000000005</v>
      </c>
      <c r="BA30">
        <f t="shared" si="1"/>
        <v>1721.0047039999999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0.64929499999999996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</v>
      </c>
      <c r="BP30">
        <v>2.08</v>
      </c>
      <c r="BQ30">
        <v>0</v>
      </c>
      <c r="BR30">
        <v>0</v>
      </c>
      <c r="BS30">
        <v>1.58</v>
      </c>
      <c r="BT30">
        <v>0.80266000000000004</v>
      </c>
      <c r="BU30">
        <v>2.5322119999999999</v>
      </c>
      <c r="BV30">
        <v>1.3012109999999999</v>
      </c>
      <c r="BW30">
        <v>0</v>
      </c>
      <c r="BX30">
        <v>4.1276780000000004</v>
      </c>
      <c r="BY30">
        <v>0.14000000000000001</v>
      </c>
      <c r="BZ30">
        <v>0</v>
      </c>
      <c r="CA30">
        <v>0</v>
      </c>
      <c r="CB30">
        <v>1.2</v>
      </c>
      <c r="CC30">
        <v>0.57999999999999996</v>
      </c>
      <c r="CD30">
        <v>1.37</v>
      </c>
      <c r="CE30">
        <v>0.76</v>
      </c>
      <c r="CF30">
        <v>0.08</v>
      </c>
      <c r="CG30">
        <v>3.52</v>
      </c>
      <c r="CH30">
        <v>0.374112</v>
      </c>
      <c r="CI30">
        <v>7.48</v>
      </c>
      <c r="CJ30">
        <v>1.8</v>
      </c>
      <c r="CK30">
        <v>1.67</v>
      </c>
      <c r="CL30">
        <v>5.152793</v>
      </c>
      <c r="CM30">
        <v>1.7853190000000001</v>
      </c>
      <c r="CN30">
        <v>0</v>
      </c>
      <c r="CO30">
        <v>2.81</v>
      </c>
      <c r="CP30">
        <v>0</v>
      </c>
      <c r="CQ30">
        <v>2.1705220000000001</v>
      </c>
      <c r="CR30">
        <v>3.28</v>
      </c>
      <c r="CS30">
        <v>2.334047</v>
      </c>
      <c r="CT30">
        <v>1.859799</v>
      </c>
      <c r="CU30">
        <v>1.8758060000000001</v>
      </c>
      <c r="CV30">
        <v>2.60242</v>
      </c>
      <c r="CW30">
        <v>1.287331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59.105205000000005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210.52709400000001</v>
      </c>
      <c r="L31">
        <v>0</v>
      </c>
      <c r="M31">
        <v>91.105227999999997</v>
      </c>
      <c r="N31">
        <v>116.45741200000001</v>
      </c>
      <c r="O31">
        <v>122.076686</v>
      </c>
      <c r="P31">
        <v>134.463267</v>
      </c>
      <c r="Q31">
        <v>0</v>
      </c>
      <c r="R31">
        <v>20.978607</v>
      </c>
      <c r="S31">
        <v>12.886111</v>
      </c>
      <c r="T31">
        <v>0</v>
      </c>
      <c r="U31">
        <v>336.83067</v>
      </c>
      <c r="V31">
        <v>5.0821639999999997</v>
      </c>
      <c r="W31">
        <v>38.00891</v>
      </c>
      <c r="X31">
        <v>121.416128</v>
      </c>
      <c r="Y31">
        <v>0</v>
      </c>
      <c r="Z31">
        <v>6.3257279999999998</v>
      </c>
      <c r="AA31">
        <v>0</v>
      </c>
      <c r="AB31">
        <v>26.049783000000001</v>
      </c>
      <c r="AC31">
        <v>19.122233999999999</v>
      </c>
      <c r="AD31">
        <v>26.992494000000001</v>
      </c>
      <c r="AE31">
        <v>30.415382000000001</v>
      </c>
      <c r="AF31">
        <v>6.317717</v>
      </c>
      <c r="AG31">
        <v>40.483963000000003</v>
      </c>
      <c r="AH31">
        <v>69.161116000000007</v>
      </c>
      <c r="AI31">
        <v>16.349523000000001</v>
      </c>
      <c r="AJ31">
        <v>0</v>
      </c>
      <c r="AK31">
        <v>50.778689</v>
      </c>
      <c r="AL31">
        <v>22.431248</v>
      </c>
      <c r="AM31">
        <v>5.21347</v>
      </c>
      <c r="AN31">
        <v>0.69389199999999995</v>
      </c>
      <c r="AO31">
        <v>12.769596</v>
      </c>
      <c r="AP31">
        <v>11.127791</v>
      </c>
      <c r="AQ31">
        <v>46.488858</v>
      </c>
      <c r="AR31">
        <v>51.147877999999999</v>
      </c>
      <c r="AS31">
        <v>10.646774000000001</v>
      </c>
      <c r="AT31">
        <v>14.474911000000001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59.055205000000008</v>
      </c>
      <c r="BA31">
        <f t="shared" si="1"/>
        <v>1735.8785289999998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0.64929499999999996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</v>
      </c>
      <c r="BP31">
        <v>2.08</v>
      </c>
      <c r="BQ31">
        <v>0</v>
      </c>
      <c r="BR31">
        <v>0</v>
      </c>
      <c r="BS31">
        <v>1.58</v>
      </c>
      <c r="BT31">
        <v>0.80266000000000004</v>
      </c>
      <c r="BU31">
        <v>2.5322119999999999</v>
      </c>
      <c r="BV31">
        <v>1.3012109999999999</v>
      </c>
      <c r="BW31">
        <v>0</v>
      </c>
      <c r="BX31">
        <v>4.1276780000000004</v>
      </c>
      <c r="BY31">
        <v>0.14000000000000001</v>
      </c>
      <c r="BZ31">
        <v>0</v>
      </c>
      <c r="CA31">
        <v>0</v>
      </c>
      <c r="CB31">
        <v>1.2</v>
      </c>
      <c r="CC31">
        <v>0.56000000000000005</v>
      </c>
      <c r="CD31">
        <v>1.34</v>
      </c>
      <c r="CE31">
        <v>0.76</v>
      </c>
      <c r="CF31">
        <v>0.08</v>
      </c>
      <c r="CG31">
        <v>3.52</v>
      </c>
      <c r="CH31">
        <v>0.374112</v>
      </c>
      <c r="CI31">
        <v>7.48</v>
      </c>
      <c r="CJ31">
        <v>1.8</v>
      </c>
      <c r="CK31">
        <v>1.67</v>
      </c>
      <c r="CL31">
        <v>5.152793</v>
      </c>
      <c r="CM31">
        <v>1.7853190000000001</v>
      </c>
      <c r="CN31">
        <v>0</v>
      </c>
      <c r="CO31">
        <v>2.81</v>
      </c>
      <c r="CP31">
        <v>0</v>
      </c>
      <c r="CQ31">
        <v>2.1705220000000001</v>
      </c>
      <c r="CR31">
        <v>3.28</v>
      </c>
      <c r="CS31">
        <v>2.334047</v>
      </c>
      <c r="CT31">
        <v>1.859799</v>
      </c>
      <c r="CU31">
        <v>1.8758060000000001</v>
      </c>
      <c r="CV31">
        <v>2.60242</v>
      </c>
      <c r="CW31">
        <v>1.287331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59.055205000000008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210.52709400000001</v>
      </c>
      <c r="L32">
        <v>0</v>
      </c>
      <c r="M32">
        <v>91.105227999999997</v>
      </c>
      <c r="N32">
        <v>116.45741200000001</v>
      </c>
      <c r="O32">
        <v>122.076686</v>
      </c>
      <c r="P32">
        <v>134.463267</v>
      </c>
      <c r="Q32">
        <v>0</v>
      </c>
      <c r="R32">
        <v>20.978607</v>
      </c>
      <c r="S32">
        <v>12.886111</v>
      </c>
      <c r="T32">
        <v>0</v>
      </c>
      <c r="U32">
        <v>336.83067</v>
      </c>
      <c r="V32">
        <v>5.0821639999999997</v>
      </c>
      <c r="W32">
        <v>38.00891</v>
      </c>
      <c r="X32">
        <v>121.416128</v>
      </c>
      <c r="Y32">
        <v>0</v>
      </c>
      <c r="Z32">
        <v>6.3257279999999998</v>
      </c>
      <c r="AA32">
        <v>0</v>
      </c>
      <c r="AB32">
        <v>26.049783000000001</v>
      </c>
      <c r="AC32">
        <v>19.122233999999999</v>
      </c>
      <c r="AD32">
        <v>26.992494000000001</v>
      </c>
      <c r="AE32">
        <v>30.415382000000001</v>
      </c>
      <c r="AF32">
        <v>6.317717</v>
      </c>
      <c r="AG32">
        <v>40.483963000000003</v>
      </c>
      <c r="AH32">
        <v>69.161116000000007</v>
      </c>
      <c r="AI32">
        <v>16.349523000000001</v>
      </c>
      <c r="AJ32">
        <v>0</v>
      </c>
      <c r="AK32">
        <v>50.778689</v>
      </c>
      <c r="AL32">
        <v>22.431248</v>
      </c>
      <c r="AM32">
        <v>5.21347</v>
      </c>
      <c r="AN32">
        <v>0.69389199999999995</v>
      </c>
      <c r="AO32">
        <v>12.769596</v>
      </c>
      <c r="AP32">
        <v>11.127791</v>
      </c>
      <c r="AQ32">
        <v>30.992571999999999</v>
      </c>
      <c r="AR32">
        <v>51.147877999999999</v>
      </c>
      <c r="AS32">
        <v>10.646774000000001</v>
      </c>
      <c r="AT32">
        <v>14.474911000000001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59.075205000000004</v>
      </c>
      <c r="BA32">
        <f t="shared" si="1"/>
        <v>1720.402243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0.64929499999999996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</v>
      </c>
      <c r="BP32">
        <v>2.08</v>
      </c>
      <c r="BQ32">
        <v>0</v>
      </c>
      <c r="BR32">
        <v>0</v>
      </c>
      <c r="BS32">
        <v>1.58</v>
      </c>
      <c r="BT32">
        <v>0.80266000000000004</v>
      </c>
      <c r="BU32">
        <v>2.5322119999999999</v>
      </c>
      <c r="BV32">
        <v>1.3012109999999999</v>
      </c>
      <c r="BW32">
        <v>0</v>
      </c>
      <c r="BX32">
        <v>4.1276780000000004</v>
      </c>
      <c r="BY32">
        <v>0.16</v>
      </c>
      <c r="BZ32">
        <v>0</v>
      </c>
      <c r="CA32">
        <v>0</v>
      </c>
      <c r="CB32">
        <v>1.2</v>
      </c>
      <c r="CC32">
        <v>0.56000000000000005</v>
      </c>
      <c r="CD32">
        <v>1.34</v>
      </c>
      <c r="CE32">
        <v>0.76</v>
      </c>
      <c r="CF32">
        <v>0.08</v>
      </c>
      <c r="CG32">
        <v>3.52</v>
      </c>
      <c r="CH32">
        <v>0.374112</v>
      </c>
      <c r="CI32">
        <v>7.48</v>
      </c>
      <c r="CJ32">
        <v>1.8</v>
      </c>
      <c r="CK32">
        <v>1.67</v>
      </c>
      <c r="CL32">
        <v>5.152793</v>
      </c>
      <c r="CM32">
        <v>1.7853190000000001</v>
      </c>
      <c r="CN32">
        <v>0</v>
      </c>
      <c r="CO32">
        <v>2.81</v>
      </c>
      <c r="CP32">
        <v>0</v>
      </c>
      <c r="CQ32">
        <v>2.1705220000000001</v>
      </c>
      <c r="CR32">
        <v>3.28</v>
      </c>
      <c r="CS32">
        <v>2.334047</v>
      </c>
      <c r="CT32">
        <v>1.859799</v>
      </c>
      <c r="CU32">
        <v>1.8758060000000001</v>
      </c>
      <c r="CV32">
        <v>2.60242</v>
      </c>
      <c r="CW32">
        <v>1.287331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59.075205000000004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210.52709400000001</v>
      </c>
      <c r="L33">
        <v>0</v>
      </c>
      <c r="M33">
        <v>91.105227999999997</v>
      </c>
      <c r="N33">
        <v>116.45741200000001</v>
      </c>
      <c r="O33">
        <v>122.076686</v>
      </c>
      <c r="P33">
        <v>134.463267</v>
      </c>
      <c r="Q33">
        <v>0</v>
      </c>
      <c r="R33">
        <v>20.978607</v>
      </c>
      <c r="S33">
        <v>12.886111</v>
      </c>
      <c r="T33">
        <v>0</v>
      </c>
      <c r="U33">
        <v>336.83067</v>
      </c>
      <c r="V33">
        <v>0</v>
      </c>
      <c r="W33">
        <v>38.00891</v>
      </c>
      <c r="X33">
        <v>121.416128</v>
      </c>
      <c r="Y33">
        <v>0</v>
      </c>
      <c r="Z33">
        <v>6.3257279999999998</v>
      </c>
      <c r="AA33">
        <v>0</v>
      </c>
      <c r="AB33">
        <v>26.049783000000001</v>
      </c>
      <c r="AC33">
        <v>19.122233999999999</v>
      </c>
      <c r="AD33">
        <v>26.992494000000001</v>
      </c>
      <c r="AE33">
        <v>30.415382000000001</v>
      </c>
      <c r="AF33">
        <v>6.317717</v>
      </c>
      <c r="AG33">
        <v>40.483963000000003</v>
      </c>
      <c r="AH33">
        <v>69.161116000000007</v>
      </c>
      <c r="AI33">
        <v>13.834212000000001</v>
      </c>
      <c r="AJ33">
        <v>0</v>
      </c>
      <c r="AK33">
        <v>50.778689</v>
      </c>
      <c r="AL33">
        <v>22.431248</v>
      </c>
      <c r="AM33">
        <v>5.21347</v>
      </c>
      <c r="AN33">
        <v>0.69389199999999995</v>
      </c>
      <c r="AO33">
        <v>12.769596</v>
      </c>
      <c r="AP33">
        <v>11.127791</v>
      </c>
      <c r="AQ33">
        <v>30.992571999999999</v>
      </c>
      <c r="AR33">
        <v>3.196742</v>
      </c>
      <c r="AS33">
        <v>10.646774000000001</v>
      </c>
      <c r="AT33">
        <v>14.474911000000001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58.994670000000006</v>
      </c>
      <c r="BA33">
        <f t="shared" si="1"/>
        <v>1664.773097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0.64929499999999996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</v>
      </c>
      <c r="BP33">
        <v>2.08</v>
      </c>
      <c r="BQ33">
        <v>0</v>
      </c>
      <c r="BR33">
        <v>0</v>
      </c>
      <c r="BS33">
        <v>1.58</v>
      </c>
      <c r="BT33">
        <v>0.71212500000000001</v>
      </c>
      <c r="BU33">
        <v>2.5322119999999999</v>
      </c>
      <c r="BV33">
        <v>1.3012109999999999</v>
      </c>
      <c r="BW33">
        <v>0</v>
      </c>
      <c r="BX33">
        <v>4.1276780000000004</v>
      </c>
      <c r="BY33">
        <v>0.17</v>
      </c>
      <c r="BZ33">
        <v>0</v>
      </c>
      <c r="CA33">
        <v>0</v>
      </c>
      <c r="CB33">
        <v>1.2</v>
      </c>
      <c r="CC33">
        <v>0.56000000000000005</v>
      </c>
      <c r="CD33">
        <v>1.34</v>
      </c>
      <c r="CE33">
        <v>0.76</v>
      </c>
      <c r="CF33">
        <v>0.08</v>
      </c>
      <c r="CG33">
        <v>3.52</v>
      </c>
      <c r="CH33">
        <v>0.374112</v>
      </c>
      <c r="CI33">
        <v>7.48</v>
      </c>
      <c r="CJ33">
        <v>1.8</v>
      </c>
      <c r="CK33">
        <v>1.67</v>
      </c>
      <c r="CL33">
        <v>5.152793</v>
      </c>
      <c r="CM33">
        <v>1.7853190000000001</v>
      </c>
      <c r="CN33">
        <v>0</v>
      </c>
      <c r="CO33">
        <v>2.81</v>
      </c>
      <c r="CP33">
        <v>0</v>
      </c>
      <c r="CQ33">
        <v>2.1705220000000001</v>
      </c>
      <c r="CR33">
        <v>3.28</v>
      </c>
      <c r="CS33">
        <v>2.334047</v>
      </c>
      <c r="CT33">
        <v>1.859799</v>
      </c>
      <c r="CU33">
        <v>1.8758060000000001</v>
      </c>
      <c r="CV33">
        <v>2.60242</v>
      </c>
      <c r="CW33">
        <v>1.287331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58.994670000000006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210.52709400000001</v>
      </c>
      <c r="L34">
        <v>0</v>
      </c>
      <c r="M34">
        <v>91.105227999999997</v>
      </c>
      <c r="N34">
        <v>116.45741200000001</v>
      </c>
      <c r="O34">
        <v>122.076686</v>
      </c>
      <c r="P34">
        <v>134.463267</v>
      </c>
      <c r="Q34">
        <v>0</v>
      </c>
      <c r="R34">
        <v>20.978607</v>
      </c>
      <c r="S34">
        <v>12.886111</v>
      </c>
      <c r="T34">
        <v>0</v>
      </c>
      <c r="U34">
        <v>336.83067</v>
      </c>
      <c r="V34">
        <v>0</v>
      </c>
      <c r="W34">
        <v>38.00891</v>
      </c>
      <c r="X34">
        <v>121.416128</v>
      </c>
      <c r="Y34">
        <v>0</v>
      </c>
      <c r="Z34">
        <v>6.3257279999999998</v>
      </c>
      <c r="AA34">
        <v>0</v>
      </c>
      <c r="AB34">
        <v>26.049783000000001</v>
      </c>
      <c r="AC34">
        <v>9.5611169999999994</v>
      </c>
      <c r="AD34">
        <v>26.992494000000001</v>
      </c>
      <c r="AE34">
        <v>30.415382000000001</v>
      </c>
      <c r="AF34">
        <v>6.317717</v>
      </c>
      <c r="AG34">
        <v>40.483963000000003</v>
      </c>
      <c r="AH34">
        <v>69.161116000000007</v>
      </c>
      <c r="AI34">
        <v>13.834212000000001</v>
      </c>
      <c r="AJ34">
        <v>0</v>
      </c>
      <c r="AK34">
        <v>50.778689</v>
      </c>
      <c r="AL34">
        <v>22.431248</v>
      </c>
      <c r="AM34">
        <v>5.21347</v>
      </c>
      <c r="AN34">
        <v>0.69389199999999995</v>
      </c>
      <c r="AO34">
        <v>12.769596</v>
      </c>
      <c r="AP34">
        <v>11.127791</v>
      </c>
      <c r="AQ34">
        <v>15.496286</v>
      </c>
      <c r="AR34">
        <v>3.196742</v>
      </c>
      <c r="AS34">
        <v>10.646774000000001</v>
      </c>
      <c r="AT34">
        <v>14.474911000000001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58.837652000000006</v>
      </c>
      <c r="BA34">
        <f t="shared" si="1"/>
        <v>1639.5586759999999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0.64929499999999996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</v>
      </c>
      <c r="BP34">
        <v>2.08</v>
      </c>
      <c r="BQ34">
        <v>0</v>
      </c>
      <c r="BR34">
        <v>0</v>
      </c>
      <c r="BS34">
        <v>1.58</v>
      </c>
      <c r="BT34">
        <v>0.535107</v>
      </c>
      <c r="BU34">
        <v>2.5322119999999999</v>
      </c>
      <c r="BV34">
        <v>1.3012109999999999</v>
      </c>
      <c r="BW34">
        <v>0</v>
      </c>
      <c r="BX34">
        <v>4.1276780000000004</v>
      </c>
      <c r="BY34">
        <v>0.19</v>
      </c>
      <c r="BZ34">
        <v>0</v>
      </c>
      <c r="CA34">
        <v>0</v>
      </c>
      <c r="CB34">
        <v>1.2</v>
      </c>
      <c r="CC34">
        <v>0.56000000000000005</v>
      </c>
      <c r="CD34">
        <v>1.34</v>
      </c>
      <c r="CE34">
        <v>0.76</v>
      </c>
      <c r="CF34">
        <v>0.08</v>
      </c>
      <c r="CG34">
        <v>3.52</v>
      </c>
      <c r="CH34">
        <v>0.374112</v>
      </c>
      <c r="CI34">
        <v>7.48</v>
      </c>
      <c r="CJ34">
        <v>1.8</v>
      </c>
      <c r="CK34">
        <v>1.67</v>
      </c>
      <c r="CL34">
        <v>5.152793</v>
      </c>
      <c r="CM34">
        <v>1.7853190000000001</v>
      </c>
      <c r="CN34">
        <v>0</v>
      </c>
      <c r="CO34">
        <v>2.81</v>
      </c>
      <c r="CP34">
        <v>0</v>
      </c>
      <c r="CQ34">
        <v>2.1705220000000001</v>
      </c>
      <c r="CR34">
        <v>3.28</v>
      </c>
      <c r="CS34">
        <v>2.334047</v>
      </c>
      <c r="CT34">
        <v>1.859799</v>
      </c>
      <c r="CU34">
        <v>1.8758060000000001</v>
      </c>
      <c r="CV34">
        <v>2.60242</v>
      </c>
      <c r="CW34">
        <v>1.287331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58.837652000000006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210.52709400000001</v>
      </c>
      <c r="L35">
        <v>0</v>
      </c>
      <c r="M35">
        <v>91.105227999999997</v>
      </c>
      <c r="N35">
        <v>116.45741200000001</v>
      </c>
      <c r="O35">
        <v>122.076686</v>
      </c>
      <c r="P35">
        <v>134.463267</v>
      </c>
      <c r="Q35">
        <v>0</v>
      </c>
      <c r="R35">
        <v>21.669440999999999</v>
      </c>
      <c r="S35">
        <v>13.583332</v>
      </c>
      <c r="T35">
        <v>0</v>
      </c>
      <c r="U35">
        <v>336.83067</v>
      </c>
      <c r="V35">
        <v>0</v>
      </c>
      <c r="W35">
        <v>26.262029999999999</v>
      </c>
      <c r="X35">
        <v>93.779604000000006</v>
      </c>
      <c r="Y35">
        <v>0</v>
      </c>
      <c r="Z35">
        <v>6.3257279999999998</v>
      </c>
      <c r="AA35">
        <v>0</v>
      </c>
      <c r="AB35">
        <v>12.958774999999999</v>
      </c>
      <c r="AC35">
        <v>9.5611169999999994</v>
      </c>
      <c r="AD35">
        <v>26.992494000000001</v>
      </c>
      <c r="AE35">
        <v>30.415382000000001</v>
      </c>
      <c r="AF35">
        <v>6.317717</v>
      </c>
      <c r="AG35">
        <v>40.483963000000003</v>
      </c>
      <c r="AH35">
        <v>42.000678000000001</v>
      </c>
      <c r="AI35">
        <v>13.834212000000001</v>
      </c>
      <c r="AJ35">
        <v>0</v>
      </c>
      <c r="AK35">
        <v>50.778689</v>
      </c>
      <c r="AL35">
        <v>22.431248</v>
      </c>
      <c r="AM35">
        <v>5.21347</v>
      </c>
      <c r="AN35">
        <v>0.69389199999999995</v>
      </c>
      <c r="AO35">
        <v>12.769596</v>
      </c>
      <c r="AP35">
        <v>11.127791</v>
      </c>
      <c r="AQ35">
        <v>0</v>
      </c>
      <c r="AR35">
        <v>3.196742</v>
      </c>
      <c r="AS35">
        <v>10.127419</v>
      </c>
      <c r="AT35">
        <v>14.474911000000001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58.983387000000008</v>
      </c>
      <c r="BA35">
        <f t="shared" si="1"/>
        <v>1545.4419750000002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0.64929499999999996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</v>
      </c>
      <c r="BP35">
        <v>2.08</v>
      </c>
      <c r="BQ35">
        <v>0</v>
      </c>
      <c r="BR35">
        <v>0</v>
      </c>
      <c r="BS35">
        <v>1.58</v>
      </c>
      <c r="BT35">
        <v>0.26755299999999999</v>
      </c>
      <c r="BU35">
        <v>2.5322119999999999</v>
      </c>
      <c r="BV35">
        <v>1.3012109999999999</v>
      </c>
      <c r="BW35">
        <v>0</v>
      </c>
      <c r="BX35">
        <v>4.1276780000000004</v>
      </c>
      <c r="BY35">
        <v>0.19</v>
      </c>
      <c r="BZ35">
        <v>0</v>
      </c>
      <c r="CA35">
        <v>0</v>
      </c>
      <c r="CB35">
        <v>1.2</v>
      </c>
      <c r="CC35">
        <v>0.78</v>
      </c>
      <c r="CD35">
        <v>1.34</v>
      </c>
      <c r="CE35">
        <v>1.1000000000000001</v>
      </c>
      <c r="CF35">
        <v>0.08</v>
      </c>
      <c r="CG35">
        <v>3.52</v>
      </c>
      <c r="CH35">
        <v>0.22740099999999999</v>
      </c>
      <c r="CI35">
        <v>7.48</v>
      </c>
      <c r="CJ35">
        <v>1.8</v>
      </c>
      <c r="CK35">
        <v>1.67</v>
      </c>
      <c r="CL35">
        <v>5.152793</v>
      </c>
      <c r="CM35">
        <v>1.7853190000000001</v>
      </c>
      <c r="CN35">
        <v>0</v>
      </c>
      <c r="CO35">
        <v>2.81</v>
      </c>
      <c r="CP35">
        <v>0</v>
      </c>
      <c r="CQ35">
        <v>2.1705220000000001</v>
      </c>
      <c r="CR35">
        <v>3.28</v>
      </c>
      <c r="CS35">
        <v>2.334047</v>
      </c>
      <c r="CT35">
        <v>1.859799</v>
      </c>
      <c r="CU35">
        <v>1.8758060000000001</v>
      </c>
      <c r="CV35">
        <v>2.60242</v>
      </c>
      <c r="CW35">
        <v>1.287331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58.983387000000008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210.52709400000001</v>
      </c>
      <c r="L36">
        <v>0</v>
      </c>
      <c r="M36">
        <v>91.105227999999997</v>
      </c>
      <c r="N36">
        <v>116.45741200000001</v>
      </c>
      <c r="O36">
        <v>122.076686</v>
      </c>
      <c r="P36">
        <v>134.463267</v>
      </c>
      <c r="Q36">
        <v>0</v>
      </c>
      <c r="R36">
        <v>21.669440999999999</v>
      </c>
      <c r="S36">
        <v>13.583332</v>
      </c>
      <c r="T36">
        <v>0</v>
      </c>
      <c r="U36">
        <v>336.83067</v>
      </c>
      <c r="V36">
        <v>0</v>
      </c>
      <c r="W36">
        <v>26.262029999999999</v>
      </c>
      <c r="X36">
        <v>93.779604000000006</v>
      </c>
      <c r="Y36">
        <v>0</v>
      </c>
      <c r="Z36">
        <v>6.3257279999999998</v>
      </c>
      <c r="AA36">
        <v>0</v>
      </c>
      <c r="AB36">
        <v>12.958774999999999</v>
      </c>
      <c r="AC36">
        <v>9.5611169999999994</v>
      </c>
      <c r="AD36">
        <v>26.992494000000001</v>
      </c>
      <c r="AE36">
        <v>30.415382000000001</v>
      </c>
      <c r="AF36">
        <v>6.317717</v>
      </c>
      <c r="AG36">
        <v>40.483963000000003</v>
      </c>
      <c r="AH36">
        <v>27.720447</v>
      </c>
      <c r="AI36">
        <v>13.834212000000001</v>
      </c>
      <c r="AJ36">
        <v>0</v>
      </c>
      <c r="AK36">
        <v>50.778689</v>
      </c>
      <c r="AL36">
        <v>22.431248</v>
      </c>
      <c r="AM36">
        <v>0</v>
      </c>
      <c r="AN36">
        <v>0.69389199999999995</v>
      </c>
      <c r="AO36">
        <v>12.769596</v>
      </c>
      <c r="AP36">
        <v>11.127791</v>
      </c>
      <c r="AQ36">
        <v>0</v>
      </c>
      <c r="AR36">
        <v>3.196742</v>
      </c>
      <c r="AS36">
        <v>10.127419</v>
      </c>
      <c r="AT36">
        <v>14.474911000000001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58.508811000000001</v>
      </c>
      <c r="BA36">
        <f t="shared" si="1"/>
        <v>1525.473698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0.64929499999999996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</v>
      </c>
      <c r="BP36">
        <v>2.08</v>
      </c>
      <c r="BQ36">
        <v>0</v>
      </c>
      <c r="BR36">
        <v>0</v>
      </c>
      <c r="BS36">
        <v>1.58</v>
      </c>
      <c r="BT36">
        <v>0</v>
      </c>
      <c r="BU36">
        <v>2.5322119999999999</v>
      </c>
      <c r="BV36">
        <v>1.3012109999999999</v>
      </c>
      <c r="BW36">
        <v>0</v>
      </c>
      <c r="BX36">
        <v>4.1276780000000004</v>
      </c>
      <c r="BY36">
        <v>0.19</v>
      </c>
      <c r="BZ36">
        <v>0</v>
      </c>
      <c r="CA36">
        <v>0</v>
      </c>
      <c r="CB36">
        <v>1.2</v>
      </c>
      <c r="CC36">
        <v>0.78</v>
      </c>
      <c r="CD36">
        <v>1.34</v>
      </c>
      <c r="CE36">
        <v>0.97</v>
      </c>
      <c r="CF36">
        <v>0.08</v>
      </c>
      <c r="CG36">
        <v>3.52</v>
      </c>
      <c r="CH36">
        <v>0.15037800000000001</v>
      </c>
      <c r="CI36">
        <v>7.48</v>
      </c>
      <c r="CJ36">
        <v>1.8</v>
      </c>
      <c r="CK36">
        <v>1.67</v>
      </c>
      <c r="CL36">
        <v>5.152793</v>
      </c>
      <c r="CM36">
        <v>1.7853190000000001</v>
      </c>
      <c r="CN36">
        <v>0</v>
      </c>
      <c r="CO36">
        <v>2.81</v>
      </c>
      <c r="CP36">
        <v>0</v>
      </c>
      <c r="CQ36">
        <v>2.1705220000000001</v>
      </c>
      <c r="CR36">
        <v>3.28</v>
      </c>
      <c r="CS36">
        <v>2.334047</v>
      </c>
      <c r="CT36">
        <v>1.859799</v>
      </c>
      <c r="CU36">
        <v>1.8758060000000001</v>
      </c>
      <c r="CV36">
        <v>2.60242</v>
      </c>
      <c r="CW36">
        <v>1.287331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58.508811000000001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210.52709400000001</v>
      </c>
      <c r="L37">
        <v>0</v>
      </c>
      <c r="M37">
        <v>91.105227999999997</v>
      </c>
      <c r="N37">
        <v>116.45741200000001</v>
      </c>
      <c r="O37">
        <v>122.076686</v>
      </c>
      <c r="P37">
        <v>134.463267</v>
      </c>
      <c r="Q37">
        <v>0</v>
      </c>
      <c r="R37">
        <v>21.669440999999999</v>
      </c>
      <c r="S37">
        <v>13.583332</v>
      </c>
      <c r="T37">
        <v>0</v>
      </c>
      <c r="U37">
        <v>336.83067</v>
      </c>
      <c r="V37">
        <v>0</v>
      </c>
      <c r="W37">
        <v>26.262029999999999</v>
      </c>
      <c r="X37">
        <v>93.779604000000006</v>
      </c>
      <c r="Y37">
        <v>0</v>
      </c>
      <c r="Z37">
        <v>6.3257279999999998</v>
      </c>
      <c r="AA37">
        <v>0</v>
      </c>
      <c r="AB37">
        <v>12.958774999999999</v>
      </c>
      <c r="AC37">
        <v>0</v>
      </c>
      <c r="AD37">
        <v>26.992494000000001</v>
      </c>
      <c r="AE37">
        <v>30.415382000000001</v>
      </c>
      <c r="AF37">
        <v>6.317717</v>
      </c>
      <c r="AG37">
        <v>40.483963000000003</v>
      </c>
      <c r="AH37">
        <v>23.053705000000001</v>
      </c>
      <c r="AI37">
        <v>3.144139</v>
      </c>
      <c r="AJ37">
        <v>0</v>
      </c>
      <c r="AK37">
        <v>50.778689</v>
      </c>
      <c r="AL37">
        <v>22.431248</v>
      </c>
      <c r="AM37">
        <v>0</v>
      </c>
      <c r="AN37">
        <v>0.69389199999999995</v>
      </c>
      <c r="AO37">
        <v>12.769596</v>
      </c>
      <c r="AP37">
        <v>11.127791</v>
      </c>
      <c r="AQ37">
        <v>0</v>
      </c>
      <c r="AR37">
        <v>3.196742</v>
      </c>
      <c r="AS37">
        <v>10.127419</v>
      </c>
      <c r="AT37">
        <v>14.474911000000001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59.313137000000005</v>
      </c>
      <c r="BA37">
        <f t="shared" si="1"/>
        <v>1501.3600920000003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0.64929499999999996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</v>
      </c>
      <c r="BP37">
        <v>2.08</v>
      </c>
      <c r="BQ37">
        <v>0</v>
      </c>
      <c r="BR37">
        <v>0</v>
      </c>
      <c r="BS37">
        <v>1.58</v>
      </c>
      <c r="BT37">
        <v>0</v>
      </c>
      <c r="BU37">
        <v>2.5322119999999999</v>
      </c>
      <c r="BV37">
        <v>1.3012109999999999</v>
      </c>
      <c r="BW37">
        <v>0</v>
      </c>
      <c r="BX37">
        <v>4.1276780000000004</v>
      </c>
      <c r="BY37">
        <v>0.19</v>
      </c>
      <c r="BZ37">
        <v>0</v>
      </c>
      <c r="CA37">
        <v>0</v>
      </c>
      <c r="CB37">
        <v>1.24</v>
      </c>
      <c r="CC37">
        <v>0.81</v>
      </c>
      <c r="CD37">
        <v>1.67</v>
      </c>
      <c r="CE37">
        <v>1.4</v>
      </c>
      <c r="CF37">
        <v>0.08</v>
      </c>
      <c r="CG37">
        <v>3.52</v>
      </c>
      <c r="CH37">
        <v>0.124704</v>
      </c>
      <c r="CI37">
        <v>7.48</v>
      </c>
      <c r="CJ37">
        <v>1.8</v>
      </c>
      <c r="CK37">
        <v>1.67</v>
      </c>
      <c r="CL37">
        <v>5.152793</v>
      </c>
      <c r="CM37">
        <v>1.7853190000000001</v>
      </c>
      <c r="CN37">
        <v>0</v>
      </c>
      <c r="CO37">
        <v>2.81</v>
      </c>
      <c r="CP37">
        <v>0</v>
      </c>
      <c r="CQ37">
        <v>2.1705220000000001</v>
      </c>
      <c r="CR37">
        <v>3.28</v>
      </c>
      <c r="CS37">
        <v>2.334047</v>
      </c>
      <c r="CT37">
        <v>1.859799</v>
      </c>
      <c r="CU37">
        <v>1.8758060000000001</v>
      </c>
      <c r="CV37">
        <v>2.60242</v>
      </c>
      <c r="CW37">
        <v>1.287331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59.313137000000005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210.52709400000001</v>
      </c>
      <c r="L38">
        <v>0</v>
      </c>
      <c r="M38">
        <v>73.516773999999998</v>
      </c>
      <c r="N38">
        <v>91.128200000000007</v>
      </c>
      <c r="O38">
        <v>122.076686</v>
      </c>
      <c r="P38">
        <v>134.463267</v>
      </c>
      <c r="Q38">
        <v>0</v>
      </c>
      <c r="R38">
        <v>21.669440999999999</v>
      </c>
      <c r="S38">
        <v>13.583332</v>
      </c>
      <c r="T38">
        <v>0</v>
      </c>
      <c r="U38">
        <v>336.83067</v>
      </c>
      <c r="V38">
        <v>0</v>
      </c>
      <c r="W38">
        <v>26.262029999999999</v>
      </c>
      <c r="X38">
        <v>93.779604000000006</v>
      </c>
      <c r="Y38">
        <v>0</v>
      </c>
      <c r="Z38">
        <v>6.3257279999999998</v>
      </c>
      <c r="AA38">
        <v>0</v>
      </c>
      <c r="AB38">
        <v>0</v>
      </c>
      <c r="AC38">
        <v>0</v>
      </c>
      <c r="AD38">
        <v>17.994996</v>
      </c>
      <c r="AE38">
        <v>30.415382000000001</v>
      </c>
      <c r="AF38">
        <v>6.317717</v>
      </c>
      <c r="AG38">
        <v>40.483963000000003</v>
      </c>
      <c r="AH38">
        <v>23.053705000000001</v>
      </c>
      <c r="AI38">
        <v>3.144139</v>
      </c>
      <c r="AJ38">
        <v>0</v>
      </c>
      <c r="AK38">
        <v>50.778689</v>
      </c>
      <c r="AL38">
        <v>22.431248</v>
      </c>
      <c r="AM38">
        <v>0</v>
      </c>
      <c r="AN38">
        <v>0.69389199999999995</v>
      </c>
      <c r="AO38">
        <v>12.769596</v>
      </c>
      <c r="AP38">
        <v>11.127791</v>
      </c>
      <c r="AQ38">
        <v>0</v>
      </c>
      <c r="AR38">
        <v>3.196742</v>
      </c>
      <c r="AS38">
        <v>10.127419</v>
      </c>
      <c r="AT38">
        <v>14.474911000000001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59.313137000000005</v>
      </c>
      <c r="BA38">
        <f t="shared" si="1"/>
        <v>1436.4861530000001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0.64929499999999996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</v>
      </c>
      <c r="BP38">
        <v>2.08</v>
      </c>
      <c r="BQ38">
        <v>0</v>
      </c>
      <c r="BR38">
        <v>0</v>
      </c>
      <c r="BS38">
        <v>1.58</v>
      </c>
      <c r="BT38">
        <v>0</v>
      </c>
      <c r="BU38">
        <v>2.5322119999999999</v>
      </c>
      <c r="BV38">
        <v>1.3012109999999999</v>
      </c>
      <c r="BW38">
        <v>0</v>
      </c>
      <c r="BX38">
        <v>4.1276780000000004</v>
      </c>
      <c r="BY38">
        <v>0.19</v>
      </c>
      <c r="BZ38">
        <v>0</v>
      </c>
      <c r="CA38">
        <v>0</v>
      </c>
      <c r="CB38">
        <v>1.24</v>
      </c>
      <c r="CC38">
        <v>0.81</v>
      </c>
      <c r="CD38">
        <v>1.67</v>
      </c>
      <c r="CE38">
        <v>1.4</v>
      </c>
      <c r="CF38">
        <v>0.08</v>
      </c>
      <c r="CG38">
        <v>3.52</v>
      </c>
      <c r="CH38">
        <v>0.124704</v>
      </c>
      <c r="CI38">
        <v>7.48</v>
      </c>
      <c r="CJ38">
        <v>1.8</v>
      </c>
      <c r="CK38">
        <v>1.67</v>
      </c>
      <c r="CL38">
        <v>5.152793</v>
      </c>
      <c r="CM38">
        <v>1.7853190000000001</v>
      </c>
      <c r="CN38">
        <v>0</v>
      </c>
      <c r="CO38">
        <v>2.81</v>
      </c>
      <c r="CP38">
        <v>0</v>
      </c>
      <c r="CQ38">
        <v>2.1705220000000001</v>
      </c>
      <c r="CR38">
        <v>3.28</v>
      </c>
      <c r="CS38">
        <v>2.334047</v>
      </c>
      <c r="CT38">
        <v>1.859799</v>
      </c>
      <c r="CU38">
        <v>1.8758060000000001</v>
      </c>
      <c r="CV38">
        <v>2.60242</v>
      </c>
      <c r="CW38">
        <v>1.287331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59.313137000000005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210.52709400000001</v>
      </c>
      <c r="L39">
        <v>0</v>
      </c>
      <c r="M39">
        <v>73.516773999999998</v>
      </c>
      <c r="N39">
        <v>91.128200000000007</v>
      </c>
      <c r="O39">
        <v>122.076686</v>
      </c>
      <c r="P39">
        <v>134.463267</v>
      </c>
      <c r="Q39">
        <v>0</v>
      </c>
      <c r="R39">
        <v>21.511413000000001</v>
      </c>
      <c r="S39">
        <v>13.517918</v>
      </c>
      <c r="T39">
        <v>0</v>
      </c>
      <c r="U39">
        <v>336.83067</v>
      </c>
      <c r="V39">
        <v>0</v>
      </c>
      <c r="W39">
        <v>26.262029999999999</v>
      </c>
      <c r="X39">
        <v>93.779604000000006</v>
      </c>
      <c r="Y39">
        <v>0</v>
      </c>
      <c r="Z39">
        <v>6.3257279999999998</v>
      </c>
      <c r="AA39">
        <v>0</v>
      </c>
      <c r="AB39">
        <v>0</v>
      </c>
      <c r="AC39">
        <v>0</v>
      </c>
      <c r="AD39">
        <v>8.9974980000000002</v>
      </c>
      <c r="AE39">
        <v>30.415382000000001</v>
      </c>
      <c r="AF39">
        <v>6.317717</v>
      </c>
      <c r="AG39">
        <v>40.483963000000003</v>
      </c>
      <c r="AH39">
        <v>23.053705000000001</v>
      </c>
      <c r="AI39">
        <v>3.144139</v>
      </c>
      <c r="AJ39">
        <v>0</v>
      </c>
      <c r="AK39">
        <v>50.778689</v>
      </c>
      <c r="AL39">
        <v>22.431248</v>
      </c>
      <c r="AM39">
        <v>0</v>
      </c>
      <c r="AN39">
        <v>0.69389199999999995</v>
      </c>
      <c r="AO39">
        <v>14.18844</v>
      </c>
      <c r="AP39">
        <v>11.127791</v>
      </c>
      <c r="AQ39">
        <v>0</v>
      </c>
      <c r="AR39">
        <v>4.2623230000000003</v>
      </c>
      <c r="AS39">
        <v>10.127419</v>
      </c>
      <c r="AT39">
        <v>14.474911000000001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59.313137000000005</v>
      </c>
      <c r="BA39">
        <f t="shared" si="1"/>
        <v>1429.7496379999995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0.64929499999999996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</v>
      </c>
      <c r="BP39">
        <v>2.08</v>
      </c>
      <c r="BQ39">
        <v>0</v>
      </c>
      <c r="BR39">
        <v>0</v>
      </c>
      <c r="BS39">
        <v>1.58</v>
      </c>
      <c r="BT39">
        <v>0</v>
      </c>
      <c r="BU39">
        <v>2.5322119999999999</v>
      </c>
      <c r="BV39">
        <v>1.3012109999999999</v>
      </c>
      <c r="BW39">
        <v>0</v>
      </c>
      <c r="BX39">
        <v>4.1276780000000004</v>
      </c>
      <c r="BY39">
        <v>0.19</v>
      </c>
      <c r="BZ39">
        <v>0</v>
      </c>
      <c r="CA39">
        <v>0</v>
      </c>
      <c r="CB39">
        <v>1.24</v>
      </c>
      <c r="CC39">
        <v>0.81</v>
      </c>
      <c r="CD39">
        <v>1.67</v>
      </c>
      <c r="CE39">
        <v>1.4</v>
      </c>
      <c r="CF39">
        <v>0.08</v>
      </c>
      <c r="CG39">
        <v>3.52</v>
      </c>
      <c r="CH39">
        <v>0.124704</v>
      </c>
      <c r="CI39">
        <v>7.48</v>
      </c>
      <c r="CJ39">
        <v>1.8</v>
      </c>
      <c r="CK39">
        <v>1.67</v>
      </c>
      <c r="CL39">
        <v>5.152793</v>
      </c>
      <c r="CM39">
        <v>1.7853190000000001</v>
      </c>
      <c r="CN39">
        <v>0</v>
      </c>
      <c r="CO39">
        <v>2.81</v>
      </c>
      <c r="CP39">
        <v>0</v>
      </c>
      <c r="CQ39">
        <v>2.1705220000000001</v>
      </c>
      <c r="CR39">
        <v>3.28</v>
      </c>
      <c r="CS39">
        <v>2.334047</v>
      </c>
      <c r="CT39">
        <v>1.859799</v>
      </c>
      <c r="CU39">
        <v>1.8758060000000001</v>
      </c>
      <c r="CV39">
        <v>2.60242</v>
      </c>
      <c r="CW39">
        <v>1.287331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59.313137000000005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210.52709400000001</v>
      </c>
      <c r="L40">
        <v>0</v>
      </c>
      <c r="M40">
        <v>73.516773999999998</v>
      </c>
      <c r="N40">
        <v>91.128200000000007</v>
      </c>
      <c r="O40">
        <v>122.076686</v>
      </c>
      <c r="P40">
        <v>134.463267</v>
      </c>
      <c r="Q40">
        <v>0</v>
      </c>
      <c r="R40">
        <v>21.511413000000001</v>
      </c>
      <c r="S40">
        <v>13.517918</v>
      </c>
      <c r="T40">
        <v>0</v>
      </c>
      <c r="U40">
        <v>336.83067</v>
      </c>
      <c r="V40">
        <v>0</v>
      </c>
      <c r="W40">
        <v>26.262029999999999</v>
      </c>
      <c r="X40">
        <v>93.779604000000006</v>
      </c>
      <c r="Y40">
        <v>0</v>
      </c>
      <c r="Z40">
        <v>6.3257279999999998</v>
      </c>
      <c r="AA40">
        <v>0</v>
      </c>
      <c r="AB40">
        <v>0</v>
      </c>
      <c r="AC40">
        <v>0</v>
      </c>
      <c r="AD40">
        <v>8.9974980000000002</v>
      </c>
      <c r="AE40">
        <v>30.415382000000001</v>
      </c>
      <c r="AF40">
        <v>6.317717</v>
      </c>
      <c r="AG40">
        <v>40.483963000000003</v>
      </c>
      <c r="AH40">
        <v>23.053705000000001</v>
      </c>
      <c r="AI40">
        <v>3.144139</v>
      </c>
      <c r="AJ40">
        <v>0</v>
      </c>
      <c r="AK40">
        <v>50.778689</v>
      </c>
      <c r="AL40">
        <v>22.431248</v>
      </c>
      <c r="AM40">
        <v>0</v>
      </c>
      <c r="AN40">
        <v>0.69389199999999995</v>
      </c>
      <c r="AO40">
        <v>14.18844</v>
      </c>
      <c r="AP40">
        <v>11.127791</v>
      </c>
      <c r="AQ40">
        <v>0</v>
      </c>
      <c r="AR40">
        <v>51.147877999999999</v>
      </c>
      <c r="AS40">
        <v>10.127419</v>
      </c>
      <c r="AT40">
        <v>14.474911000000001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59.313137000000005</v>
      </c>
      <c r="BA40">
        <f t="shared" si="1"/>
        <v>1476.6351929999996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0.64929499999999996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</v>
      </c>
      <c r="BP40">
        <v>2.08</v>
      </c>
      <c r="BQ40">
        <v>0</v>
      </c>
      <c r="BR40">
        <v>0</v>
      </c>
      <c r="BS40">
        <v>1.58</v>
      </c>
      <c r="BT40">
        <v>0</v>
      </c>
      <c r="BU40">
        <v>2.5322119999999999</v>
      </c>
      <c r="BV40">
        <v>1.3012109999999999</v>
      </c>
      <c r="BW40">
        <v>0</v>
      </c>
      <c r="BX40">
        <v>4.1276780000000004</v>
      </c>
      <c r="BY40">
        <v>0.19</v>
      </c>
      <c r="BZ40">
        <v>0</v>
      </c>
      <c r="CA40">
        <v>0</v>
      </c>
      <c r="CB40">
        <v>1.24</v>
      </c>
      <c r="CC40">
        <v>0.81</v>
      </c>
      <c r="CD40">
        <v>1.67</v>
      </c>
      <c r="CE40">
        <v>1.4</v>
      </c>
      <c r="CF40">
        <v>0.08</v>
      </c>
      <c r="CG40">
        <v>3.52</v>
      </c>
      <c r="CH40">
        <v>0.124704</v>
      </c>
      <c r="CI40">
        <v>7.48</v>
      </c>
      <c r="CJ40">
        <v>1.8</v>
      </c>
      <c r="CK40">
        <v>1.67</v>
      </c>
      <c r="CL40">
        <v>5.152793</v>
      </c>
      <c r="CM40">
        <v>1.7853190000000001</v>
      </c>
      <c r="CN40">
        <v>0</v>
      </c>
      <c r="CO40">
        <v>2.81</v>
      </c>
      <c r="CP40">
        <v>0</v>
      </c>
      <c r="CQ40">
        <v>2.1705220000000001</v>
      </c>
      <c r="CR40">
        <v>3.28</v>
      </c>
      <c r="CS40">
        <v>2.334047</v>
      </c>
      <c r="CT40">
        <v>1.859799</v>
      </c>
      <c r="CU40">
        <v>1.8758060000000001</v>
      </c>
      <c r="CV40">
        <v>2.60242</v>
      </c>
      <c r="CW40">
        <v>1.287331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59.313137000000005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210.52709400000001</v>
      </c>
      <c r="L41">
        <v>0</v>
      </c>
      <c r="M41">
        <v>73.516773999999998</v>
      </c>
      <c r="N41">
        <v>91.128200000000007</v>
      </c>
      <c r="O41">
        <v>122.076686</v>
      </c>
      <c r="P41">
        <v>134.463267</v>
      </c>
      <c r="Q41">
        <v>0</v>
      </c>
      <c r="R41">
        <v>21.511413000000001</v>
      </c>
      <c r="S41">
        <v>13.517918</v>
      </c>
      <c r="T41">
        <v>0</v>
      </c>
      <c r="U41">
        <v>336.83067</v>
      </c>
      <c r="V41">
        <v>0</v>
      </c>
      <c r="W41">
        <v>26.262029999999999</v>
      </c>
      <c r="X41">
        <v>93.779604000000006</v>
      </c>
      <c r="Y41">
        <v>0</v>
      </c>
      <c r="Z41">
        <v>6.3257279999999998</v>
      </c>
      <c r="AA41">
        <v>0</v>
      </c>
      <c r="AB41">
        <v>0</v>
      </c>
      <c r="AC41">
        <v>0</v>
      </c>
      <c r="AD41">
        <v>8.9974980000000002</v>
      </c>
      <c r="AE41">
        <v>30.415382000000001</v>
      </c>
      <c r="AF41">
        <v>6.317717</v>
      </c>
      <c r="AG41">
        <v>40.483963000000003</v>
      </c>
      <c r="AH41">
        <v>23.053705000000001</v>
      </c>
      <c r="AI41">
        <v>3.144139</v>
      </c>
      <c r="AJ41">
        <v>0</v>
      </c>
      <c r="AK41">
        <v>50.778689</v>
      </c>
      <c r="AL41">
        <v>22.431248</v>
      </c>
      <c r="AM41">
        <v>0</v>
      </c>
      <c r="AN41">
        <v>0.69389199999999995</v>
      </c>
      <c r="AO41">
        <v>15.607284</v>
      </c>
      <c r="AP41">
        <v>11.127791</v>
      </c>
      <c r="AQ41">
        <v>0</v>
      </c>
      <c r="AR41">
        <v>51.147877999999999</v>
      </c>
      <c r="AS41">
        <v>23.760483000000001</v>
      </c>
      <c r="AT41">
        <v>14.474911000000001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59.313137000000005</v>
      </c>
      <c r="BA41">
        <f t="shared" si="1"/>
        <v>1491.6871009999998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0.64929499999999996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</v>
      </c>
      <c r="BP41">
        <v>2.08</v>
      </c>
      <c r="BQ41">
        <v>0</v>
      </c>
      <c r="BR41">
        <v>0</v>
      </c>
      <c r="BS41">
        <v>1.58</v>
      </c>
      <c r="BT41">
        <v>0</v>
      </c>
      <c r="BU41">
        <v>2.5322119999999999</v>
      </c>
      <c r="BV41">
        <v>1.3012109999999999</v>
      </c>
      <c r="BW41">
        <v>0</v>
      </c>
      <c r="BX41">
        <v>4.1276780000000004</v>
      </c>
      <c r="BY41">
        <v>0.19</v>
      </c>
      <c r="BZ41">
        <v>0</v>
      </c>
      <c r="CA41">
        <v>0</v>
      </c>
      <c r="CB41">
        <v>1.24</v>
      </c>
      <c r="CC41">
        <v>0.81</v>
      </c>
      <c r="CD41">
        <v>1.67</v>
      </c>
      <c r="CE41">
        <v>1.4</v>
      </c>
      <c r="CF41">
        <v>0.08</v>
      </c>
      <c r="CG41">
        <v>3.52</v>
      </c>
      <c r="CH41">
        <v>0.124704</v>
      </c>
      <c r="CI41">
        <v>7.48</v>
      </c>
      <c r="CJ41">
        <v>1.8</v>
      </c>
      <c r="CK41">
        <v>1.67</v>
      </c>
      <c r="CL41">
        <v>5.152793</v>
      </c>
      <c r="CM41">
        <v>1.7853190000000001</v>
      </c>
      <c r="CN41">
        <v>0</v>
      </c>
      <c r="CO41">
        <v>2.81</v>
      </c>
      <c r="CP41">
        <v>0</v>
      </c>
      <c r="CQ41">
        <v>2.1705220000000001</v>
      </c>
      <c r="CR41">
        <v>3.28</v>
      </c>
      <c r="CS41">
        <v>2.334047</v>
      </c>
      <c r="CT41">
        <v>1.859799</v>
      </c>
      <c r="CU41">
        <v>1.8758060000000001</v>
      </c>
      <c r="CV41">
        <v>2.60242</v>
      </c>
      <c r="CW41">
        <v>1.287331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59.313137000000005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210.52709400000001</v>
      </c>
      <c r="L42">
        <v>0</v>
      </c>
      <c r="M42">
        <v>73.516773999999998</v>
      </c>
      <c r="N42">
        <v>91.128200000000007</v>
      </c>
      <c r="O42">
        <v>122.076686</v>
      </c>
      <c r="P42">
        <v>134.463267</v>
      </c>
      <c r="Q42">
        <v>0</v>
      </c>
      <c r="R42">
        <v>21.511413000000001</v>
      </c>
      <c r="S42">
        <v>13.517918</v>
      </c>
      <c r="T42">
        <v>0</v>
      </c>
      <c r="U42">
        <v>336.83067</v>
      </c>
      <c r="V42">
        <v>0</v>
      </c>
      <c r="W42">
        <v>26.262029999999999</v>
      </c>
      <c r="X42">
        <v>93.779604000000006</v>
      </c>
      <c r="Y42">
        <v>0</v>
      </c>
      <c r="Z42">
        <v>6.3257279999999998</v>
      </c>
      <c r="AA42">
        <v>0</v>
      </c>
      <c r="AB42">
        <v>0</v>
      </c>
      <c r="AC42">
        <v>0</v>
      </c>
      <c r="AD42">
        <v>8.9974980000000002</v>
      </c>
      <c r="AE42">
        <v>30.415382000000001</v>
      </c>
      <c r="AF42">
        <v>6.317717</v>
      </c>
      <c r="AG42">
        <v>40.483963000000003</v>
      </c>
      <c r="AH42">
        <v>23.053705000000001</v>
      </c>
      <c r="AI42">
        <v>3.144139</v>
      </c>
      <c r="AJ42">
        <v>0</v>
      </c>
      <c r="AK42">
        <v>50.778689</v>
      </c>
      <c r="AL42">
        <v>22.431248</v>
      </c>
      <c r="AM42">
        <v>0</v>
      </c>
      <c r="AN42">
        <v>0.69389199999999995</v>
      </c>
      <c r="AO42">
        <v>15.607284</v>
      </c>
      <c r="AP42">
        <v>11.127791</v>
      </c>
      <c r="AQ42">
        <v>0</v>
      </c>
      <c r="AR42">
        <v>6.3934850000000001</v>
      </c>
      <c r="AS42">
        <v>23.760483000000001</v>
      </c>
      <c r="AT42">
        <v>14.474911000000001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59.343137000000006</v>
      </c>
      <c r="BA42">
        <f t="shared" si="1"/>
        <v>1446.9627079999998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0.64929499999999996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</v>
      </c>
      <c r="BP42">
        <v>2.08</v>
      </c>
      <c r="BQ42">
        <v>0</v>
      </c>
      <c r="BR42">
        <v>0</v>
      </c>
      <c r="BS42">
        <v>1.58</v>
      </c>
      <c r="BT42">
        <v>0</v>
      </c>
      <c r="BU42">
        <v>2.5322119999999999</v>
      </c>
      <c r="BV42">
        <v>1.3012109999999999</v>
      </c>
      <c r="BW42">
        <v>0</v>
      </c>
      <c r="BX42">
        <v>4.1276780000000004</v>
      </c>
      <c r="BY42">
        <v>0.19</v>
      </c>
      <c r="BZ42">
        <v>0</v>
      </c>
      <c r="CA42">
        <v>0</v>
      </c>
      <c r="CB42">
        <v>1.24</v>
      </c>
      <c r="CC42">
        <v>0.82</v>
      </c>
      <c r="CD42">
        <v>1.69</v>
      </c>
      <c r="CE42">
        <v>1.4</v>
      </c>
      <c r="CF42">
        <v>0.08</v>
      </c>
      <c r="CG42">
        <v>3.52</v>
      </c>
      <c r="CH42">
        <v>0.124704</v>
      </c>
      <c r="CI42">
        <v>7.48</v>
      </c>
      <c r="CJ42">
        <v>1.8</v>
      </c>
      <c r="CK42">
        <v>1.67</v>
      </c>
      <c r="CL42">
        <v>5.152793</v>
      </c>
      <c r="CM42">
        <v>1.7853190000000001</v>
      </c>
      <c r="CN42">
        <v>0</v>
      </c>
      <c r="CO42">
        <v>2.81</v>
      </c>
      <c r="CP42">
        <v>0</v>
      </c>
      <c r="CQ42">
        <v>2.1705220000000001</v>
      </c>
      <c r="CR42">
        <v>3.28</v>
      </c>
      <c r="CS42">
        <v>2.334047</v>
      </c>
      <c r="CT42">
        <v>1.859799</v>
      </c>
      <c r="CU42">
        <v>1.8758060000000001</v>
      </c>
      <c r="CV42">
        <v>2.60242</v>
      </c>
      <c r="CW42">
        <v>1.287331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59.343137000000006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210.52709400000001</v>
      </c>
      <c r="L43">
        <v>0</v>
      </c>
      <c r="M43">
        <v>73.516773999999998</v>
      </c>
      <c r="N43">
        <v>91.128200000000007</v>
      </c>
      <c r="O43">
        <v>122.076686</v>
      </c>
      <c r="P43">
        <v>134.463267</v>
      </c>
      <c r="Q43">
        <v>0</v>
      </c>
      <c r="R43">
        <v>21.511413000000001</v>
      </c>
      <c r="S43">
        <v>13.517918</v>
      </c>
      <c r="T43">
        <v>0</v>
      </c>
      <c r="U43">
        <v>336.83067</v>
      </c>
      <c r="V43">
        <v>0</v>
      </c>
      <c r="W43">
        <v>26.262029999999999</v>
      </c>
      <c r="X43">
        <v>93.779604000000006</v>
      </c>
      <c r="Y43">
        <v>0</v>
      </c>
      <c r="Z43">
        <v>6.3257279999999998</v>
      </c>
      <c r="AA43">
        <v>0</v>
      </c>
      <c r="AB43">
        <v>0</v>
      </c>
      <c r="AC43">
        <v>0</v>
      </c>
      <c r="AD43">
        <v>8.9974980000000002</v>
      </c>
      <c r="AE43">
        <v>30.415382000000001</v>
      </c>
      <c r="AF43">
        <v>6.317717</v>
      </c>
      <c r="AG43">
        <v>40.483963000000003</v>
      </c>
      <c r="AH43">
        <v>23.053705000000001</v>
      </c>
      <c r="AI43">
        <v>0</v>
      </c>
      <c r="AJ43">
        <v>0</v>
      </c>
      <c r="AK43">
        <v>50.778689</v>
      </c>
      <c r="AL43">
        <v>22.431248</v>
      </c>
      <c r="AM43">
        <v>0</v>
      </c>
      <c r="AN43">
        <v>0.69389199999999995</v>
      </c>
      <c r="AO43">
        <v>15.607284</v>
      </c>
      <c r="AP43">
        <v>11.127791</v>
      </c>
      <c r="AQ43">
        <v>0</v>
      </c>
      <c r="AR43">
        <v>3.196742</v>
      </c>
      <c r="AS43">
        <v>23.760483000000001</v>
      </c>
      <c r="AT43">
        <v>14.474911000000001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59.363137000000009</v>
      </c>
      <c r="BA43">
        <f t="shared" si="1"/>
        <v>1440.6418259999998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0.64929499999999996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</v>
      </c>
      <c r="BP43">
        <v>2.08</v>
      </c>
      <c r="BQ43">
        <v>0</v>
      </c>
      <c r="BR43">
        <v>0</v>
      </c>
      <c r="BS43">
        <v>1.58</v>
      </c>
      <c r="BT43">
        <v>0</v>
      </c>
      <c r="BU43">
        <v>2.5322119999999999</v>
      </c>
      <c r="BV43">
        <v>1.3012109999999999</v>
      </c>
      <c r="BW43">
        <v>0</v>
      </c>
      <c r="BX43">
        <v>4.1276780000000004</v>
      </c>
      <c r="BY43">
        <v>0.19</v>
      </c>
      <c r="BZ43">
        <v>0</v>
      </c>
      <c r="CA43">
        <v>0</v>
      </c>
      <c r="CB43">
        <v>1.25</v>
      </c>
      <c r="CC43">
        <v>0.83</v>
      </c>
      <c r="CD43">
        <v>1.69</v>
      </c>
      <c r="CE43">
        <v>1.4</v>
      </c>
      <c r="CF43">
        <v>0.08</v>
      </c>
      <c r="CG43">
        <v>3.52</v>
      </c>
      <c r="CH43">
        <v>0.124704</v>
      </c>
      <c r="CI43">
        <v>7.48</v>
      </c>
      <c r="CJ43">
        <v>1.8</v>
      </c>
      <c r="CK43">
        <v>1.67</v>
      </c>
      <c r="CL43">
        <v>5.152793</v>
      </c>
      <c r="CM43">
        <v>1.7853190000000001</v>
      </c>
      <c r="CN43">
        <v>0</v>
      </c>
      <c r="CO43">
        <v>2.81</v>
      </c>
      <c r="CP43">
        <v>0</v>
      </c>
      <c r="CQ43">
        <v>2.1705220000000001</v>
      </c>
      <c r="CR43">
        <v>3.28</v>
      </c>
      <c r="CS43">
        <v>2.334047</v>
      </c>
      <c r="CT43">
        <v>1.859799</v>
      </c>
      <c r="CU43">
        <v>1.8758060000000001</v>
      </c>
      <c r="CV43">
        <v>2.60242</v>
      </c>
      <c r="CW43">
        <v>1.287331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59.363137000000009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210.52709400000001</v>
      </c>
      <c r="L44">
        <v>0</v>
      </c>
      <c r="M44">
        <v>73.516773999999998</v>
      </c>
      <c r="N44">
        <v>91.128200000000007</v>
      </c>
      <c r="O44">
        <v>122.076686</v>
      </c>
      <c r="P44">
        <v>134.463267</v>
      </c>
      <c r="Q44">
        <v>0</v>
      </c>
      <c r="R44">
        <v>21.511413000000001</v>
      </c>
      <c r="S44">
        <v>13.517918</v>
      </c>
      <c r="T44">
        <v>0</v>
      </c>
      <c r="U44">
        <v>336.83067</v>
      </c>
      <c r="V44">
        <v>0</v>
      </c>
      <c r="W44">
        <v>26.262029999999999</v>
      </c>
      <c r="X44">
        <v>93.779604000000006</v>
      </c>
      <c r="Y44">
        <v>0</v>
      </c>
      <c r="Z44">
        <v>6.3257279999999998</v>
      </c>
      <c r="AA44">
        <v>0</v>
      </c>
      <c r="AB44">
        <v>0</v>
      </c>
      <c r="AC44">
        <v>0</v>
      </c>
      <c r="AD44">
        <v>8.9974980000000002</v>
      </c>
      <c r="AE44">
        <v>16.277298999999999</v>
      </c>
      <c r="AF44">
        <v>6.317717</v>
      </c>
      <c r="AG44">
        <v>40.483963000000003</v>
      </c>
      <c r="AH44">
        <v>23.053705000000001</v>
      </c>
      <c r="AI44">
        <v>0</v>
      </c>
      <c r="AJ44">
        <v>0</v>
      </c>
      <c r="AK44">
        <v>50.778689</v>
      </c>
      <c r="AL44">
        <v>22.431248</v>
      </c>
      <c r="AM44">
        <v>0</v>
      </c>
      <c r="AN44">
        <v>0.69389199999999995</v>
      </c>
      <c r="AO44">
        <v>15.607284</v>
      </c>
      <c r="AP44">
        <v>11.127791</v>
      </c>
      <c r="AQ44">
        <v>0</v>
      </c>
      <c r="AR44">
        <v>3.196742</v>
      </c>
      <c r="AS44">
        <v>23.760483000000001</v>
      </c>
      <c r="AT44">
        <v>14.474911000000001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59.413137000000006</v>
      </c>
      <c r="BA44">
        <f t="shared" si="1"/>
        <v>1426.5537429999999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0.64929499999999996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</v>
      </c>
      <c r="BP44">
        <v>2.08</v>
      </c>
      <c r="BQ44">
        <v>0</v>
      </c>
      <c r="BR44">
        <v>0</v>
      </c>
      <c r="BS44">
        <v>1.58</v>
      </c>
      <c r="BT44">
        <v>0</v>
      </c>
      <c r="BU44">
        <v>2.5322119999999999</v>
      </c>
      <c r="BV44">
        <v>1.3012109999999999</v>
      </c>
      <c r="BW44">
        <v>0</v>
      </c>
      <c r="BX44">
        <v>4.1276780000000004</v>
      </c>
      <c r="BY44">
        <v>0.21</v>
      </c>
      <c r="BZ44">
        <v>0</v>
      </c>
      <c r="CA44">
        <v>0</v>
      </c>
      <c r="CB44">
        <v>1.25</v>
      </c>
      <c r="CC44">
        <v>0.82</v>
      </c>
      <c r="CD44">
        <v>1.73</v>
      </c>
      <c r="CE44">
        <v>1.4</v>
      </c>
      <c r="CF44">
        <v>0.08</v>
      </c>
      <c r="CG44">
        <v>3.52</v>
      </c>
      <c r="CH44">
        <v>0.124704</v>
      </c>
      <c r="CI44">
        <v>7.48</v>
      </c>
      <c r="CJ44">
        <v>1.8</v>
      </c>
      <c r="CK44">
        <v>1.67</v>
      </c>
      <c r="CL44">
        <v>5.152793</v>
      </c>
      <c r="CM44">
        <v>1.7853190000000001</v>
      </c>
      <c r="CN44">
        <v>0</v>
      </c>
      <c r="CO44">
        <v>2.81</v>
      </c>
      <c r="CP44">
        <v>0</v>
      </c>
      <c r="CQ44">
        <v>2.1705220000000001</v>
      </c>
      <c r="CR44">
        <v>3.28</v>
      </c>
      <c r="CS44">
        <v>2.334047</v>
      </c>
      <c r="CT44">
        <v>1.859799</v>
      </c>
      <c r="CU44">
        <v>1.8758060000000001</v>
      </c>
      <c r="CV44">
        <v>2.60242</v>
      </c>
      <c r="CW44">
        <v>1.287331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59.413137000000006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210.52709400000001</v>
      </c>
      <c r="L45">
        <v>0</v>
      </c>
      <c r="M45">
        <v>73.516773999999998</v>
      </c>
      <c r="N45">
        <v>91.128200000000007</v>
      </c>
      <c r="O45">
        <v>122.076686</v>
      </c>
      <c r="P45">
        <v>134.463267</v>
      </c>
      <c r="Q45">
        <v>0</v>
      </c>
      <c r="R45">
        <v>21.511413000000001</v>
      </c>
      <c r="S45">
        <v>13.517918</v>
      </c>
      <c r="T45">
        <v>0</v>
      </c>
      <c r="U45">
        <v>336.83067</v>
      </c>
      <c r="V45">
        <v>0</v>
      </c>
      <c r="W45">
        <v>11.418316000000001</v>
      </c>
      <c r="X45">
        <v>45.721524000000002</v>
      </c>
      <c r="Y45">
        <v>0</v>
      </c>
      <c r="Z45">
        <v>6.3257279999999998</v>
      </c>
      <c r="AA45">
        <v>0</v>
      </c>
      <c r="AB45">
        <v>0</v>
      </c>
      <c r="AC45">
        <v>0</v>
      </c>
      <c r="AD45">
        <v>17.994996</v>
      </c>
      <c r="AE45">
        <v>0</v>
      </c>
      <c r="AF45">
        <v>6.317717</v>
      </c>
      <c r="AG45">
        <v>40.483963000000003</v>
      </c>
      <c r="AH45">
        <v>23.053705000000001</v>
      </c>
      <c r="AI45">
        <v>0</v>
      </c>
      <c r="AJ45">
        <v>0</v>
      </c>
      <c r="AK45">
        <v>50.778689</v>
      </c>
      <c r="AL45">
        <v>22.431248</v>
      </c>
      <c r="AM45">
        <v>0</v>
      </c>
      <c r="AN45">
        <v>0.69389199999999995</v>
      </c>
      <c r="AO45">
        <v>15.607284</v>
      </c>
      <c r="AP45">
        <v>11.127791</v>
      </c>
      <c r="AQ45">
        <v>0</v>
      </c>
      <c r="AR45">
        <v>3.196742</v>
      </c>
      <c r="AS45">
        <v>23.760483000000001</v>
      </c>
      <c r="AT45">
        <v>14.474911000000001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59.423137000000004</v>
      </c>
      <c r="BA45">
        <f t="shared" si="1"/>
        <v>1356.3821479999997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0.64929499999999996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</v>
      </c>
      <c r="BP45">
        <v>2.08</v>
      </c>
      <c r="BQ45">
        <v>0</v>
      </c>
      <c r="BR45">
        <v>0</v>
      </c>
      <c r="BS45">
        <v>1.58</v>
      </c>
      <c r="BT45">
        <v>0</v>
      </c>
      <c r="BU45">
        <v>2.5322119999999999</v>
      </c>
      <c r="BV45">
        <v>1.3012109999999999</v>
      </c>
      <c r="BW45">
        <v>0</v>
      </c>
      <c r="BX45">
        <v>4.1276780000000004</v>
      </c>
      <c r="BY45">
        <v>0.22</v>
      </c>
      <c r="BZ45">
        <v>0</v>
      </c>
      <c r="CA45">
        <v>0</v>
      </c>
      <c r="CB45">
        <v>1.25</v>
      </c>
      <c r="CC45">
        <v>0.82</v>
      </c>
      <c r="CD45">
        <v>1.73</v>
      </c>
      <c r="CE45">
        <v>1.4</v>
      </c>
      <c r="CF45">
        <v>0.08</v>
      </c>
      <c r="CG45">
        <v>3.52</v>
      </c>
      <c r="CH45">
        <v>0.124704</v>
      </c>
      <c r="CI45">
        <v>7.48</v>
      </c>
      <c r="CJ45">
        <v>1.8</v>
      </c>
      <c r="CK45">
        <v>1.67</v>
      </c>
      <c r="CL45">
        <v>5.152793</v>
      </c>
      <c r="CM45">
        <v>1.7853190000000001</v>
      </c>
      <c r="CN45">
        <v>0</v>
      </c>
      <c r="CO45">
        <v>2.81</v>
      </c>
      <c r="CP45">
        <v>0</v>
      </c>
      <c r="CQ45">
        <v>2.1705220000000001</v>
      </c>
      <c r="CR45">
        <v>3.28</v>
      </c>
      <c r="CS45">
        <v>2.334047</v>
      </c>
      <c r="CT45">
        <v>1.859799</v>
      </c>
      <c r="CU45">
        <v>1.8758060000000001</v>
      </c>
      <c r="CV45">
        <v>2.60242</v>
      </c>
      <c r="CW45">
        <v>1.287331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59.423137000000004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210.52709400000001</v>
      </c>
      <c r="L46">
        <v>0</v>
      </c>
      <c r="M46">
        <v>73.516773999999998</v>
      </c>
      <c r="N46">
        <v>91.128200000000007</v>
      </c>
      <c r="O46">
        <v>122.076686</v>
      </c>
      <c r="P46">
        <v>134.463267</v>
      </c>
      <c r="Q46">
        <v>0</v>
      </c>
      <c r="R46">
        <v>21.511413000000001</v>
      </c>
      <c r="S46">
        <v>13.517918</v>
      </c>
      <c r="T46">
        <v>0</v>
      </c>
      <c r="U46">
        <v>336.83067</v>
      </c>
      <c r="V46">
        <v>0</v>
      </c>
      <c r="W46">
        <v>11.418316000000001</v>
      </c>
      <c r="X46">
        <v>45.721524000000002</v>
      </c>
      <c r="Y46">
        <v>0</v>
      </c>
      <c r="Z46">
        <v>6.3257279999999998</v>
      </c>
      <c r="AA46">
        <v>0</v>
      </c>
      <c r="AB46">
        <v>0</v>
      </c>
      <c r="AC46">
        <v>0</v>
      </c>
      <c r="AD46">
        <v>17.994996</v>
      </c>
      <c r="AE46">
        <v>0</v>
      </c>
      <c r="AF46">
        <v>6.317717</v>
      </c>
      <c r="AG46">
        <v>40.483963000000003</v>
      </c>
      <c r="AH46">
        <v>23.053705000000001</v>
      </c>
      <c r="AI46">
        <v>0</v>
      </c>
      <c r="AJ46">
        <v>0</v>
      </c>
      <c r="AK46">
        <v>50.778689</v>
      </c>
      <c r="AL46">
        <v>22.431248</v>
      </c>
      <c r="AM46">
        <v>0</v>
      </c>
      <c r="AN46">
        <v>0.69389199999999995</v>
      </c>
      <c r="AO46">
        <v>15.607284</v>
      </c>
      <c r="AP46">
        <v>11.127791</v>
      </c>
      <c r="AQ46">
        <v>0</v>
      </c>
      <c r="AR46">
        <v>3.196742</v>
      </c>
      <c r="AS46">
        <v>23.760483000000001</v>
      </c>
      <c r="AT46">
        <v>14.474911000000001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59.423137000000004</v>
      </c>
      <c r="BA46">
        <f t="shared" si="1"/>
        <v>1356.3821479999997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0.64929499999999996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</v>
      </c>
      <c r="BP46">
        <v>2.08</v>
      </c>
      <c r="BQ46">
        <v>0</v>
      </c>
      <c r="BR46">
        <v>0</v>
      </c>
      <c r="BS46">
        <v>1.58</v>
      </c>
      <c r="BT46">
        <v>0</v>
      </c>
      <c r="BU46">
        <v>2.5322119999999999</v>
      </c>
      <c r="BV46">
        <v>1.3012109999999999</v>
      </c>
      <c r="BW46">
        <v>0</v>
      </c>
      <c r="BX46">
        <v>4.1276780000000004</v>
      </c>
      <c r="BY46">
        <v>0.22</v>
      </c>
      <c r="BZ46">
        <v>0</v>
      </c>
      <c r="CA46">
        <v>0</v>
      </c>
      <c r="CB46">
        <v>1.25</v>
      </c>
      <c r="CC46">
        <v>0.82</v>
      </c>
      <c r="CD46">
        <v>1.73</v>
      </c>
      <c r="CE46">
        <v>1.4</v>
      </c>
      <c r="CF46">
        <v>0.08</v>
      </c>
      <c r="CG46">
        <v>3.52</v>
      </c>
      <c r="CH46">
        <v>0.124704</v>
      </c>
      <c r="CI46">
        <v>7.48</v>
      </c>
      <c r="CJ46">
        <v>1.8</v>
      </c>
      <c r="CK46">
        <v>1.67</v>
      </c>
      <c r="CL46">
        <v>5.152793</v>
      </c>
      <c r="CM46">
        <v>1.7853190000000001</v>
      </c>
      <c r="CN46">
        <v>0</v>
      </c>
      <c r="CO46">
        <v>2.81</v>
      </c>
      <c r="CP46">
        <v>0</v>
      </c>
      <c r="CQ46">
        <v>2.1705220000000001</v>
      </c>
      <c r="CR46">
        <v>3.28</v>
      </c>
      <c r="CS46">
        <v>2.334047</v>
      </c>
      <c r="CT46">
        <v>1.859799</v>
      </c>
      <c r="CU46">
        <v>1.8758060000000001</v>
      </c>
      <c r="CV46">
        <v>2.60242</v>
      </c>
      <c r="CW46">
        <v>1.287331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59.423137000000004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210.52709400000001</v>
      </c>
      <c r="L47">
        <v>0</v>
      </c>
      <c r="M47">
        <v>73.516773999999998</v>
      </c>
      <c r="N47">
        <v>91.128200000000007</v>
      </c>
      <c r="O47">
        <v>122.076686</v>
      </c>
      <c r="P47">
        <v>134.463267</v>
      </c>
      <c r="Q47">
        <v>0</v>
      </c>
      <c r="R47">
        <v>21.511413000000001</v>
      </c>
      <c r="S47">
        <v>13.517918</v>
      </c>
      <c r="T47">
        <v>0</v>
      </c>
      <c r="U47">
        <v>336.83067</v>
      </c>
      <c r="V47">
        <v>0</v>
      </c>
      <c r="W47">
        <v>11.418316000000001</v>
      </c>
      <c r="X47">
        <v>45.721524000000002</v>
      </c>
      <c r="Y47">
        <v>0</v>
      </c>
      <c r="Z47">
        <v>6.3257279999999998</v>
      </c>
      <c r="AA47">
        <v>0</v>
      </c>
      <c r="AB47">
        <v>0</v>
      </c>
      <c r="AC47">
        <v>0</v>
      </c>
      <c r="AD47">
        <v>17.994996</v>
      </c>
      <c r="AE47">
        <v>0</v>
      </c>
      <c r="AF47">
        <v>6.317717</v>
      </c>
      <c r="AG47">
        <v>40.483963000000003</v>
      </c>
      <c r="AH47">
        <v>23.053705000000001</v>
      </c>
      <c r="AI47">
        <v>0</v>
      </c>
      <c r="AJ47">
        <v>0</v>
      </c>
      <c r="AK47">
        <v>50.778689</v>
      </c>
      <c r="AL47">
        <v>22.431248</v>
      </c>
      <c r="AM47">
        <v>0</v>
      </c>
      <c r="AN47">
        <v>0.69389199999999995</v>
      </c>
      <c r="AO47">
        <v>15.607284</v>
      </c>
      <c r="AP47">
        <v>11.127791</v>
      </c>
      <c r="AQ47">
        <v>0</v>
      </c>
      <c r="AR47">
        <v>3.196742</v>
      </c>
      <c r="AS47">
        <v>10.127419</v>
      </c>
      <c r="AT47">
        <v>14.474911000000001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57.705539000000002</v>
      </c>
      <c r="BA47">
        <f t="shared" si="1"/>
        <v>1341.0314859999996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0.64929499999999996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</v>
      </c>
      <c r="BP47">
        <v>2.08</v>
      </c>
      <c r="BQ47">
        <v>0</v>
      </c>
      <c r="BR47">
        <v>0</v>
      </c>
      <c r="BS47">
        <v>1.58</v>
      </c>
      <c r="BT47">
        <v>0</v>
      </c>
      <c r="BU47">
        <v>2.5322119999999999</v>
      </c>
      <c r="BV47">
        <v>1.3012109999999999</v>
      </c>
      <c r="BW47">
        <v>0</v>
      </c>
      <c r="BX47">
        <v>4.1276780000000004</v>
      </c>
      <c r="BY47">
        <v>0.22</v>
      </c>
      <c r="BZ47">
        <v>0</v>
      </c>
      <c r="CA47">
        <v>0</v>
      </c>
      <c r="CB47">
        <v>1.25</v>
      </c>
      <c r="CC47">
        <v>0.82</v>
      </c>
      <c r="CD47">
        <v>1.73</v>
      </c>
      <c r="CE47">
        <v>1.4</v>
      </c>
      <c r="CF47">
        <v>0.08</v>
      </c>
      <c r="CG47">
        <v>3.52</v>
      </c>
      <c r="CH47">
        <v>0.124704</v>
      </c>
      <c r="CI47">
        <v>7.48</v>
      </c>
      <c r="CJ47">
        <v>1.8</v>
      </c>
      <c r="CK47">
        <v>1.67</v>
      </c>
      <c r="CL47">
        <v>3.4351950000000002</v>
      </c>
      <c r="CM47">
        <v>1.7853190000000001</v>
      </c>
      <c r="CN47">
        <v>0</v>
      </c>
      <c r="CO47">
        <v>2.81</v>
      </c>
      <c r="CP47">
        <v>0</v>
      </c>
      <c r="CQ47">
        <v>2.1705220000000001</v>
      </c>
      <c r="CR47">
        <v>3.28</v>
      </c>
      <c r="CS47">
        <v>2.334047</v>
      </c>
      <c r="CT47">
        <v>1.859799</v>
      </c>
      <c r="CU47">
        <v>1.8758060000000001</v>
      </c>
      <c r="CV47">
        <v>2.60242</v>
      </c>
      <c r="CW47">
        <v>1.287331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57.705539000000002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210.52709400000001</v>
      </c>
      <c r="L48">
        <v>0</v>
      </c>
      <c r="M48">
        <v>73.516773999999998</v>
      </c>
      <c r="N48">
        <v>91.128200000000007</v>
      </c>
      <c r="O48">
        <v>122.076686</v>
      </c>
      <c r="P48">
        <v>134.463267</v>
      </c>
      <c r="Q48">
        <v>0</v>
      </c>
      <c r="R48">
        <v>21.511413000000001</v>
      </c>
      <c r="S48">
        <v>13.517918</v>
      </c>
      <c r="T48">
        <v>0</v>
      </c>
      <c r="U48">
        <v>336.83067</v>
      </c>
      <c r="V48">
        <v>0</v>
      </c>
      <c r="W48">
        <v>11.418316000000001</v>
      </c>
      <c r="X48">
        <v>45.721524000000002</v>
      </c>
      <c r="Y48">
        <v>0</v>
      </c>
      <c r="Z48">
        <v>6.3257279999999998</v>
      </c>
      <c r="AA48">
        <v>0</v>
      </c>
      <c r="AB48">
        <v>0</v>
      </c>
      <c r="AC48">
        <v>0</v>
      </c>
      <c r="AD48">
        <v>17.994996</v>
      </c>
      <c r="AE48">
        <v>0</v>
      </c>
      <c r="AF48">
        <v>6.317717</v>
      </c>
      <c r="AG48">
        <v>40.483963000000003</v>
      </c>
      <c r="AH48">
        <v>23.053705000000001</v>
      </c>
      <c r="AI48">
        <v>0</v>
      </c>
      <c r="AJ48">
        <v>0</v>
      </c>
      <c r="AK48">
        <v>50.778689</v>
      </c>
      <c r="AL48">
        <v>22.431248</v>
      </c>
      <c r="AM48">
        <v>0</v>
      </c>
      <c r="AN48">
        <v>0.69389199999999995</v>
      </c>
      <c r="AO48">
        <v>15.607284</v>
      </c>
      <c r="AP48">
        <v>11.127791</v>
      </c>
      <c r="AQ48">
        <v>0</v>
      </c>
      <c r="AR48">
        <v>3.196742</v>
      </c>
      <c r="AS48">
        <v>10.127419</v>
      </c>
      <c r="AT48">
        <v>14.474911000000001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57.705539000000002</v>
      </c>
      <c r="BA48">
        <f t="shared" si="1"/>
        <v>1341.0314859999996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0.64929499999999996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</v>
      </c>
      <c r="BP48">
        <v>2.08</v>
      </c>
      <c r="BQ48">
        <v>0</v>
      </c>
      <c r="BR48">
        <v>0</v>
      </c>
      <c r="BS48">
        <v>1.58</v>
      </c>
      <c r="BT48">
        <v>0</v>
      </c>
      <c r="BU48">
        <v>2.5322119999999999</v>
      </c>
      <c r="BV48">
        <v>1.3012109999999999</v>
      </c>
      <c r="BW48">
        <v>0</v>
      </c>
      <c r="BX48">
        <v>4.1276780000000004</v>
      </c>
      <c r="BY48">
        <v>0.22</v>
      </c>
      <c r="BZ48">
        <v>0</v>
      </c>
      <c r="CA48">
        <v>0</v>
      </c>
      <c r="CB48">
        <v>1.25</v>
      </c>
      <c r="CC48">
        <v>0.82</v>
      </c>
      <c r="CD48">
        <v>1.73</v>
      </c>
      <c r="CE48">
        <v>1.4</v>
      </c>
      <c r="CF48">
        <v>0.08</v>
      </c>
      <c r="CG48">
        <v>3.52</v>
      </c>
      <c r="CH48">
        <v>0.124704</v>
      </c>
      <c r="CI48">
        <v>7.48</v>
      </c>
      <c r="CJ48">
        <v>1.8</v>
      </c>
      <c r="CK48">
        <v>1.67</v>
      </c>
      <c r="CL48">
        <v>3.4351950000000002</v>
      </c>
      <c r="CM48">
        <v>1.7853190000000001</v>
      </c>
      <c r="CN48">
        <v>0</v>
      </c>
      <c r="CO48">
        <v>2.81</v>
      </c>
      <c r="CP48">
        <v>0</v>
      </c>
      <c r="CQ48">
        <v>2.1705220000000001</v>
      </c>
      <c r="CR48">
        <v>3.28</v>
      </c>
      <c r="CS48">
        <v>2.334047</v>
      </c>
      <c r="CT48">
        <v>1.859799</v>
      </c>
      <c r="CU48">
        <v>1.8758060000000001</v>
      </c>
      <c r="CV48">
        <v>2.60242</v>
      </c>
      <c r="CW48">
        <v>1.287331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57.705539000000002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210.52709400000001</v>
      </c>
      <c r="L49">
        <v>0</v>
      </c>
      <c r="M49">
        <v>73.516773999999998</v>
      </c>
      <c r="N49">
        <v>91.128200000000007</v>
      </c>
      <c r="O49">
        <v>122.076686</v>
      </c>
      <c r="P49">
        <v>134.463267</v>
      </c>
      <c r="Q49">
        <v>0</v>
      </c>
      <c r="R49">
        <v>21.669440999999999</v>
      </c>
      <c r="S49">
        <v>13.583332</v>
      </c>
      <c r="T49">
        <v>0</v>
      </c>
      <c r="U49">
        <v>336.83067</v>
      </c>
      <c r="V49">
        <v>0</v>
      </c>
      <c r="W49">
        <v>11.418316000000001</v>
      </c>
      <c r="X49">
        <v>45.721524000000002</v>
      </c>
      <c r="Y49">
        <v>0</v>
      </c>
      <c r="Z49">
        <v>6.3257279999999998</v>
      </c>
      <c r="AA49">
        <v>0</v>
      </c>
      <c r="AB49">
        <v>0</v>
      </c>
      <c r="AC49">
        <v>0</v>
      </c>
      <c r="AD49">
        <v>17.994996</v>
      </c>
      <c r="AE49">
        <v>0</v>
      </c>
      <c r="AF49">
        <v>6.317717</v>
      </c>
      <c r="AG49">
        <v>40.483963000000003</v>
      </c>
      <c r="AH49">
        <v>23.053705000000001</v>
      </c>
      <c r="AI49">
        <v>0</v>
      </c>
      <c r="AJ49">
        <v>0</v>
      </c>
      <c r="AK49">
        <v>50.778689</v>
      </c>
      <c r="AL49">
        <v>22.431248</v>
      </c>
      <c r="AM49">
        <v>0</v>
      </c>
      <c r="AN49">
        <v>0.69389199999999995</v>
      </c>
      <c r="AO49">
        <v>15.607284</v>
      </c>
      <c r="AP49">
        <v>11.127791</v>
      </c>
      <c r="AQ49">
        <v>0</v>
      </c>
      <c r="AR49">
        <v>3.196742</v>
      </c>
      <c r="AS49">
        <v>10.127419</v>
      </c>
      <c r="AT49">
        <v>14.474911000000001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57.715539000000007</v>
      </c>
      <c r="BA49">
        <f t="shared" si="1"/>
        <v>1341.2649279999998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0.64929499999999996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</v>
      </c>
      <c r="BP49">
        <v>2.08</v>
      </c>
      <c r="BQ49">
        <v>0</v>
      </c>
      <c r="BR49">
        <v>0</v>
      </c>
      <c r="BS49">
        <v>1.58</v>
      </c>
      <c r="BT49">
        <v>0</v>
      </c>
      <c r="BU49">
        <v>2.5322119999999999</v>
      </c>
      <c r="BV49">
        <v>1.3012109999999999</v>
      </c>
      <c r="BW49">
        <v>0</v>
      </c>
      <c r="BX49">
        <v>4.1276780000000004</v>
      </c>
      <c r="BY49">
        <v>0.22</v>
      </c>
      <c r="BZ49">
        <v>0</v>
      </c>
      <c r="CA49">
        <v>0</v>
      </c>
      <c r="CB49">
        <v>1.24</v>
      </c>
      <c r="CC49">
        <v>0.82</v>
      </c>
      <c r="CD49">
        <v>1.73</v>
      </c>
      <c r="CE49">
        <v>1.4</v>
      </c>
      <c r="CF49">
        <v>0.1</v>
      </c>
      <c r="CG49">
        <v>3.52</v>
      </c>
      <c r="CH49">
        <v>0.124704</v>
      </c>
      <c r="CI49">
        <v>7.48</v>
      </c>
      <c r="CJ49">
        <v>1.8</v>
      </c>
      <c r="CK49">
        <v>1.67</v>
      </c>
      <c r="CL49">
        <v>3.4351950000000002</v>
      </c>
      <c r="CM49">
        <v>1.7853190000000001</v>
      </c>
      <c r="CN49">
        <v>0</v>
      </c>
      <c r="CO49">
        <v>2.81</v>
      </c>
      <c r="CP49">
        <v>0</v>
      </c>
      <c r="CQ49">
        <v>2.1705220000000001</v>
      </c>
      <c r="CR49">
        <v>3.28</v>
      </c>
      <c r="CS49">
        <v>2.334047</v>
      </c>
      <c r="CT49">
        <v>1.859799</v>
      </c>
      <c r="CU49">
        <v>1.8758060000000001</v>
      </c>
      <c r="CV49">
        <v>2.60242</v>
      </c>
      <c r="CW49">
        <v>1.287331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57.715539000000007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210.52709400000001</v>
      </c>
      <c r="L50">
        <v>0</v>
      </c>
      <c r="M50">
        <v>73.516773999999998</v>
      </c>
      <c r="N50">
        <v>91.128200000000007</v>
      </c>
      <c r="O50">
        <v>122.076686</v>
      </c>
      <c r="P50">
        <v>134.463267</v>
      </c>
      <c r="Q50">
        <v>0</v>
      </c>
      <c r="R50">
        <v>21.669440999999999</v>
      </c>
      <c r="S50">
        <v>13.583332</v>
      </c>
      <c r="T50">
        <v>0</v>
      </c>
      <c r="U50">
        <v>336.83067</v>
      </c>
      <c r="V50">
        <v>0</v>
      </c>
      <c r="W50">
        <v>11.418316000000001</v>
      </c>
      <c r="X50">
        <v>45.721524000000002</v>
      </c>
      <c r="Y50">
        <v>0</v>
      </c>
      <c r="Z50">
        <v>6.3257279999999998</v>
      </c>
      <c r="AA50">
        <v>0</v>
      </c>
      <c r="AB50">
        <v>0</v>
      </c>
      <c r="AC50">
        <v>0</v>
      </c>
      <c r="AD50">
        <v>17.994996</v>
      </c>
      <c r="AE50">
        <v>0</v>
      </c>
      <c r="AF50">
        <v>6.317717</v>
      </c>
      <c r="AG50">
        <v>40.483963000000003</v>
      </c>
      <c r="AH50">
        <v>23.053705000000001</v>
      </c>
      <c r="AI50">
        <v>0</v>
      </c>
      <c r="AJ50">
        <v>0</v>
      </c>
      <c r="AK50">
        <v>50.778689</v>
      </c>
      <c r="AL50">
        <v>22.431248</v>
      </c>
      <c r="AM50">
        <v>0</v>
      </c>
      <c r="AN50">
        <v>0.69389199999999995</v>
      </c>
      <c r="AO50">
        <v>15.607284</v>
      </c>
      <c r="AP50">
        <v>11.127791</v>
      </c>
      <c r="AQ50">
        <v>0</v>
      </c>
      <c r="AR50">
        <v>3.196742</v>
      </c>
      <c r="AS50">
        <v>10.127419</v>
      </c>
      <c r="AT50">
        <v>14.474911000000001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57.715539000000007</v>
      </c>
      <c r="BA50">
        <f t="shared" si="1"/>
        <v>1341.2649279999998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0.64929499999999996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</v>
      </c>
      <c r="BP50">
        <v>2.08</v>
      </c>
      <c r="BQ50">
        <v>0</v>
      </c>
      <c r="BR50">
        <v>0</v>
      </c>
      <c r="BS50">
        <v>1.58</v>
      </c>
      <c r="BT50">
        <v>0</v>
      </c>
      <c r="BU50">
        <v>2.5322119999999999</v>
      </c>
      <c r="BV50">
        <v>1.3012109999999999</v>
      </c>
      <c r="BW50">
        <v>0</v>
      </c>
      <c r="BX50">
        <v>4.1276780000000004</v>
      </c>
      <c r="BY50">
        <v>0.22</v>
      </c>
      <c r="BZ50">
        <v>0</v>
      </c>
      <c r="CA50">
        <v>0</v>
      </c>
      <c r="CB50">
        <v>1.24</v>
      </c>
      <c r="CC50">
        <v>0.82</v>
      </c>
      <c r="CD50">
        <v>1.73</v>
      </c>
      <c r="CE50">
        <v>1.4</v>
      </c>
      <c r="CF50">
        <v>0.1</v>
      </c>
      <c r="CG50">
        <v>3.52</v>
      </c>
      <c r="CH50">
        <v>0.124704</v>
      </c>
      <c r="CI50">
        <v>7.48</v>
      </c>
      <c r="CJ50">
        <v>1.8</v>
      </c>
      <c r="CK50">
        <v>1.67</v>
      </c>
      <c r="CL50">
        <v>3.4351950000000002</v>
      </c>
      <c r="CM50">
        <v>1.7853190000000001</v>
      </c>
      <c r="CN50">
        <v>0</v>
      </c>
      <c r="CO50">
        <v>2.81</v>
      </c>
      <c r="CP50">
        <v>0</v>
      </c>
      <c r="CQ50">
        <v>2.1705220000000001</v>
      </c>
      <c r="CR50">
        <v>3.28</v>
      </c>
      <c r="CS50">
        <v>2.334047</v>
      </c>
      <c r="CT50">
        <v>1.859799</v>
      </c>
      <c r="CU50">
        <v>1.8758060000000001</v>
      </c>
      <c r="CV50">
        <v>2.60242</v>
      </c>
      <c r="CW50">
        <v>1.287331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57.715539000000007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210.52709400000001</v>
      </c>
      <c r="L51">
        <v>0</v>
      </c>
      <c r="M51">
        <v>39.228096000000001</v>
      </c>
      <c r="N51">
        <v>44.422694999999997</v>
      </c>
      <c r="O51">
        <v>98.544893000000002</v>
      </c>
      <c r="P51">
        <v>97.937106999999997</v>
      </c>
      <c r="Q51">
        <v>0</v>
      </c>
      <c r="R51">
        <v>21.669440999999999</v>
      </c>
      <c r="S51">
        <v>13.583332</v>
      </c>
      <c r="T51">
        <v>0</v>
      </c>
      <c r="U51">
        <v>293.86205699999999</v>
      </c>
      <c r="V51">
        <v>0</v>
      </c>
      <c r="W51">
        <v>11.418316000000001</v>
      </c>
      <c r="X51">
        <v>45.721524000000002</v>
      </c>
      <c r="Y51">
        <v>0</v>
      </c>
      <c r="Z51">
        <v>6.3257279999999998</v>
      </c>
      <c r="AA51">
        <v>0</v>
      </c>
      <c r="AB51">
        <v>0</v>
      </c>
      <c r="AC51">
        <v>0</v>
      </c>
      <c r="AD51">
        <v>17.994996</v>
      </c>
      <c r="AE51">
        <v>0</v>
      </c>
      <c r="AF51">
        <v>6.317717</v>
      </c>
      <c r="AG51">
        <v>40.483963000000003</v>
      </c>
      <c r="AH51">
        <v>23.053705000000001</v>
      </c>
      <c r="AI51">
        <v>0</v>
      </c>
      <c r="AJ51">
        <v>0</v>
      </c>
      <c r="AK51">
        <v>50.778689</v>
      </c>
      <c r="AL51">
        <v>22.431248</v>
      </c>
      <c r="AM51">
        <v>0</v>
      </c>
      <c r="AN51">
        <v>0.69389199999999995</v>
      </c>
      <c r="AO51">
        <v>17.877434000000001</v>
      </c>
      <c r="AP51">
        <v>11.127791</v>
      </c>
      <c r="AQ51">
        <v>0</v>
      </c>
      <c r="AR51">
        <v>3.196742</v>
      </c>
      <c r="AS51">
        <v>10.127419</v>
      </c>
      <c r="AT51">
        <v>14.474911000000001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58.544217000000003</v>
      </c>
      <c r="BA51">
        <f t="shared" si="1"/>
        <v>1160.3430069999999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0.64929499999999996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</v>
      </c>
      <c r="BP51">
        <v>2.08</v>
      </c>
      <c r="BQ51">
        <v>0</v>
      </c>
      <c r="BR51">
        <v>0</v>
      </c>
      <c r="BS51">
        <v>1.58</v>
      </c>
      <c r="BT51">
        <v>0</v>
      </c>
      <c r="BU51">
        <v>2.5322119999999999</v>
      </c>
      <c r="BV51">
        <v>1.3012109999999999</v>
      </c>
      <c r="BW51">
        <v>0</v>
      </c>
      <c r="BX51">
        <v>4.1276780000000004</v>
      </c>
      <c r="BY51">
        <v>0.22</v>
      </c>
      <c r="BZ51">
        <v>0</v>
      </c>
      <c r="CA51">
        <v>0</v>
      </c>
      <c r="CB51">
        <v>1.24</v>
      </c>
      <c r="CC51">
        <v>0.81</v>
      </c>
      <c r="CD51">
        <v>1.72</v>
      </c>
      <c r="CE51">
        <v>1.4</v>
      </c>
      <c r="CF51">
        <v>0.1</v>
      </c>
      <c r="CG51">
        <v>3.52</v>
      </c>
      <c r="CH51">
        <v>0.124704</v>
      </c>
      <c r="CI51">
        <v>7.48</v>
      </c>
      <c r="CJ51">
        <v>1.8</v>
      </c>
      <c r="CK51">
        <v>1.67</v>
      </c>
      <c r="CL51">
        <v>4.1638729999999997</v>
      </c>
      <c r="CM51">
        <v>1.7853190000000001</v>
      </c>
      <c r="CN51">
        <v>0</v>
      </c>
      <c r="CO51">
        <v>2.81</v>
      </c>
      <c r="CP51">
        <v>0</v>
      </c>
      <c r="CQ51">
        <v>2.1705220000000001</v>
      </c>
      <c r="CR51">
        <v>3.4</v>
      </c>
      <c r="CS51">
        <v>2.334047</v>
      </c>
      <c r="CT51">
        <v>1.859799</v>
      </c>
      <c r="CU51">
        <v>1.8758060000000001</v>
      </c>
      <c r="CV51">
        <v>2.60242</v>
      </c>
      <c r="CW51">
        <v>1.287331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58.544217000000003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210.52709400000001</v>
      </c>
      <c r="L52">
        <v>0</v>
      </c>
      <c r="M52">
        <v>39.228096000000001</v>
      </c>
      <c r="N52">
        <v>44.422694999999997</v>
      </c>
      <c r="O52">
        <v>98.544893000000002</v>
      </c>
      <c r="P52">
        <v>97.937106999999997</v>
      </c>
      <c r="Q52">
        <v>0</v>
      </c>
      <c r="R52">
        <v>21.669440999999999</v>
      </c>
      <c r="S52">
        <v>13.583332</v>
      </c>
      <c r="T52">
        <v>0</v>
      </c>
      <c r="U52">
        <v>253.604049</v>
      </c>
      <c r="V52">
        <v>0</v>
      </c>
      <c r="W52">
        <v>11.418316000000001</v>
      </c>
      <c r="X52">
        <v>45.721524000000002</v>
      </c>
      <c r="Y52">
        <v>0</v>
      </c>
      <c r="Z52">
        <v>6.3257279999999998</v>
      </c>
      <c r="AA52">
        <v>0</v>
      </c>
      <c r="AB52">
        <v>0</v>
      </c>
      <c r="AC52">
        <v>0</v>
      </c>
      <c r="AD52">
        <v>17.994996</v>
      </c>
      <c r="AE52">
        <v>0</v>
      </c>
      <c r="AF52">
        <v>6.317717</v>
      </c>
      <c r="AG52">
        <v>40.483963000000003</v>
      </c>
      <c r="AH52">
        <v>18.760303</v>
      </c>
      <c r="AI52">
        <v>0</v>
      </c>
      <c r="AJ52">
        <v>0</v>
      </c>
      <c r="AK52">
        <v>50.778689</v>
      </c>
      <c r="AL52">
        <v>22.431248</v>
      </c>
      <c r="AM52">
        <v>0</v>
      </c>
      <c r="AN52">
        <v>0.69389199999999995</v>
      </c>
      <c r="AO52">
        <v>17.877434000000001</v>
      </c>
      <c r="AP52">
        <v>11.127791</v>
      </c>
      <c r="AQ52">
        <v>0</v>
      </c>
      <c r="AR52">
        <v>51.147877999999999</v>
      </c>
      <c r="AS52">
        <v>10.127419</v>
      </c>
      <c r="AT52">
        <v>14.474911000000001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58.805559000000009</v>
      </c>
      <c r="BA52">
        <f t="shared" si="1"/>
        <v>1164.0040750000001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0.64929499999999996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</v>
      </c>
      <c r="BP52">
        <v>2.08</v>
      </c>
      <c r="BQ52">
        <v>0</v>
      </c>
      <c r="BR52">
        <v>0</v>
      </c>
      <c r="BS52">
        <v>1.58</v>
      </c>
      <c r="BT52">
        <v>0</v>
      </c>
      <c r="BU52">
        <v>2.5322119999999999</v>
      </c>
      <c r="BV52">
        <v>1.3012109999999999</v>
      </c>
      <c r="BW52">
        <v>0</v>
      </c>
      <c r="BX52">
        <v>4.1276780000000004</v>
      </c>
      <c r="BY52">
        <v>0.22</v>
      </c>
      <c r="BZ52">
        <v>0</v>
      </c>
      <c r="CA52">
        <v>0</v>
      </c>
      <c r="CB52">
        <v>1.24</v>
      </c>
      <c r="CC52">
        <v>0.55000000000000004</v>
      </c>
      <c r="CD52">
        <v>1.72</v>
      </c>
      <c r="CE52">
        <v>1.4</v>
      </c>
      <c r="CF52">
        <v>0.1</v>
      </c>
      <c r="CG52">
        <v>3.52</v>
      </c>
      <c r="CH52">
        <v>0.10086299999999999</v>
      </c>
      <c r="CI52">
        <v>7.48</v>
      </c>
      <c r="CJ52">
        <v>1.8</v>
      </c>
      <c r="CK52">
        <v>1.67</v>
      </c>
      <c r="CL52">
        <v>4.7190560000000001</v>
      </c>
      <c r="CM52">
        <v>1.7853190000000001</v>
      </c>
      <c r="CN52">
        <v>0</v>
      </c>
      <c r="CO52">
        <v>2.81</v>
      </c>
      <c r="CP52">
        <v>0</v>
      </c>
      <c r="CQ52">
        <v>2.1705220000000001</v>
      </c>
      <c r="CR52">
        <v>3.39</v>
      </c>
      <c r="CS52">
        <v>2.334047</v>
      </c>
      <c r="CT52">
        <v>1.859799</v>
      </c>
      <c r="CU52">
        <v>1.8758060000000001</v>
      </c>
      <c r="CV52">
        <v>2.60242</v>
      </c>
      <c r="CW52">
        <v>1.287331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58.805559000000009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210.52709400000001</v>
      </c>
      <c r="L53">
        <v>0</v>
      </c>
      <c r="M53">
        <v>39.228096000000001</v>
      </c>
      <c r="N53">
        <v>45.204073000000001</v>
      </c>
      <c r="O53">
        <v>98.544893000000002</v>
      </c>
      <c r="P53">
        <v>97.937106999999997</v>
      </c>
      <c r="Q53">
        <v>0</v>
      </c>
      <c r="R53">
        <v>21.669440999999999</v>
      </c>
      <c r="S53">
        <v>13.583332</v>
      </c>
      <c r="T53">
        <v>0</v>
      </c>
      <c r="U53">
        <v>218.753006</v>
      </c>
      <c r="V53">
        <v>0</v>
      </c>
      <c r="W53">
        <v>11.418316000000001</v>
      </c>
      <c r="X53">
        <v>45.721524000000002</v>
      </c>
      <c r="Y53">
        <v>0</v>
      </c>
      <c r="Z53">
        <v>6.3257279999999998</v>
      </c>
      <c r="AA53">
        <v>0</v>
      </c>
      <c r="AB53">
        <v>0</v>
      </c>
      <c r="AC53">
        <v>0</v>
      </c>
      <c r="AD53">
        <v>17.994996</v>
      </c>
      <c r="AE53">
        <v>0</v>
      </c>
      <c r="AF53">
        <v>6.317717</v>
      </c>
      <c r="AG53">
        <v>40.483963000000003</v>
      </c>
      <c r="AH53">
        <v>18.666968000000001</v>
      </c>
      <c r="AI53">
        <v>0</v>
      </c>
      <c r="AJ53">
        <v>0</v>
      </c>
      <c r="AK53">
        <v>50.778689</v>
      </c>
      <c r="AL53">
        <v>11.215624</v>
      </c>
      <c r="AM53">
        <v>0</v>
      </c>
      <c r="AN53">
        <v>0.69389199999999995</v>
      </c>
      <c r="AO53">
        <v>17.877434000000001</v>
      </c>
      <c r="AP53">
        <v>11.127791</v>
      </c>
      <c r="AQ53">
        <v>0</v>
      </c>
      <c r="AR53">
        <v>51.147877999999999</v>
      </c>
      <c r="AS53">
        <v>10.127419</v>
      </c>
      <c r="AT53">
        <v>14.474911000000001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59.23929600000001</v>
      </c>
      <c r="BA53">
        <f t="shared" si="1"/>
        <v>1119.0591880000002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0.64929499999999996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</v>
      </c>
      <c r="BP53">
        <v>2.08</v>
      </c>
      <c r="BQ53">
        <v>0</v>
      </c>
      <c r="BR53">
        <v>0</v>
      </c>
      <c r="BS53">
        <v>1.58</v>
      </c>
      <c r="BT53">
        <v>0</v>
      </c>
      <c r="BU53">
        <v>2.5322119999999999</v>
      </c>
      <c r="BV53">
        <v>1.3012109999999999</v>
      </c>
      <c r="BW53">
        <v>0</v>
      </c>
      <c r="BX53">
        <v>4.1276780000000004</v>
      </c>
      <c r="BY53">
        <v>0.22</v>
      </c>
      <c r="BZ53">
        <v>0</v>
      </c>
      <c r="CA53">
        <v>0</v>
      </c>
      <c r="CB53">
        <v>1.24</v>
      </c>
      <c r="CC53">
        <v>0.55000000000000004</v>
      </c>
      <c r="CD53">
        <v>1.72</v>
      </c>
      <c r="CE53">
        <v>1.4</v>
      </c>
      <c r="CF53">
        <v>0.1</v>
      </c>
      <c r="CG53">
        <v>3.52</v>
      </c>
      <c r="CH53">
        <v>0.10086299999999999</v>
      </c>
      <c r="CI53">
        <v>7.48</v>
      </c>
      <c r="CJ53">
        <v>1.8</v>
      </c>
      <c r="CK53">
        <v>1.67</v>
      </c>
      <c r="CL53">
        <v>5.152793</v>
      </c>
      <c r="CM53">
        <v>1.7853190000000001</v>
      </c>
      <c r="CN53">
        <v>0</v>
      </c>
      <c r="CO53">
        <v>2.81</v>
      </c>
      <c r="CP53">
        <v>0</v>
      </c>
      <c r="CQ53">
        <v>2.1705220000000001</v>
      </c>
      <c r="CR53">
        <v>3.39</v>
      </c>
      <c r="CS53">
        <v>2.334047</v>
      </c>
      <c r="CT53">
        <v>1.859799</v>
      </c>
      <c r="CU53">
        <v>1.8758060000000001</v>
      </c>
      <c r="CV53">
        <v>2.60242</v>
      </c>
      <c r="CW53">
        <v>1.287331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59.23929600000001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210.52709400000001</v>
      </c>
      <c r="L54">
        <v>0</v>
      </c>
      <c r="M54">
        <v>39.228096000000001</v>
      </c>
      <c r="N54">
        <v>45.204073000000001</v>
      </c>
      <c r="O54">
        <v>98.544893000000002</v>
      </c>
      <c r="P54">
        <v>97.937106999999997</v>
      </c>
      <c r="Q54">
        <v>0</v>
      </c>
      <c r="R54">
        <v>21.669440999999999</v>
      </c>
      <c r="S54">
        <v>13.583332</v>
      </c>
      <c r="T54">
        <v>0</v>
      </c>
      <c r="U54">
        <v>207.02980199999999</v>
      </c>
      <c r="V54">
        <v>0</v>
      </c>
      <c r="W54">
        <v>11.418316000000001</v>
      </c>
      <c r="X54">
        <v>45.721524000000002</v>
      </c>
      <c r="Y54">
        <v>0</v>
      </c>
      <c r="Z54">
        <v>6.3257279999999998</v>
      </c>
      <c r="AA54">
        <v>0</v>
      </c>
      <c r="AB54">
        <v>0</v>
      </c>
      <c r="AC54">
        <v>0</v>
      </c>
      <c r="AD54">
        <v>17.994996</v>
      </c>
      <c r="AE54">
        <v>0</v>
      </c>
      <c r="AF54">
        <v>6.317717</v>
      </c>
      <c r="AG54">
        <v>40.483963000000003</v>
      </c>
      <c r="AH54">
        <v>0</v>
      </c>
      <c r="AI54">
        <v>0</v>
      </c>
      <c r="AJ54">
        <v>0</v>
      </c>
      <c r="AK54">
        <v>50.778689</v>
      </c>
      <c r="AL54">
        <v>11.215624</v>
      </c>
      <c r="AM54">
        <v>0</v>
      </c>
      <c r="AN54">
        <v>0.69389199999999995</v>
      </c>
      <c r="AO54">
        <v>17.877434000000001</v>
      </c>
      <c r="AP54">
        <v>11.869643999999999</v>
      </c>
      <c r="AQ54">
        <v>0</v>
      </c>
      <c r="AR54">
        <v>3.196742</v>
      </c>
      <c r="AS54">
        <v>10.127419</v>
      </c>
      <c r="AT54">
        <v>14.474911000000001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59.04843300000001</v>
      </c>
      <c r="BA54">
        <f t="shared" si="1"/>
        <v>1041.2688700000003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0.64929499999999996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</v>
      </c>
      <c r="BP54">
        <v>2.08</v>
      </c>
      <c r="BQ54">
        <v>0</v>
      </c>
      <c r="BR54">
        <v>0</v>
      </c>
      <c r="BS54">
        <v>1.58</v>
      </c>
      <c r="BT54">
        <v>0</v>
      </c>
      <c r="BU54">
        <v>2.5322119999999999</v>
      </c>
      <c r="BV54">
        <v>1.3012109999999999</v>
      </c>
      <c r="BW54">
        <v>0</v>
      </c>
      <c r="BX54">
        <v>4.1276780000000004</v>
      </c>
      <c r="BY54">
        <v>0.22</v>
      </c>
      <c r="BZ54">
        <v>0</v>
      </c>
      <c r="CA54">
        <v>0</v>
      </c>
      <c r="CB54">
        <v>1.24</v>
      </c>
      <c r="CC54">
        <v>0.52</v>
      </c>
      <c r="CD54">
        <v>1.66</v>
      </c>
      <c r="CE54">
        <v>1.4</v>
      </c>
      <c r="CF54">
        <v>0.1</v>
      </c>
      <c r="CG54">
        <v>3.52</v>
      </c>
      <c r="CH54">
        <v>0</v>
      </c>
      <c r="CI54">
        <v>7.48</v>
      </c>
      <c r="CJ54">
        <v>1.8</v>
      </c>
      <c r="CK54">
        <v>1.67</v>
      </c>
      <c r="CL54">
        <v>5.152793</v>
      </c>
      <c r="CM54">
        <v>1.7853190000000001</v>
      </c>
      <c r="CN54">
        <v>0</v>
      </c>
      <c r="CO54">
        <v>2.81</v>
      </c>
      <c r="CP54">
        <v>0</v>
      </c>
      <c r="CQ54">
        <v>2.1705220000000001</v>
      </c>
      <c r="CR54">
        <v>3.39</v>
      </c>
      <c r="CS54">
        <v>2.334047</v>
      </c>
      <c r="CT54">
        <v>1.859799</v>
      </c>
      <c r="CU54">
        <v>1.8758060000000001</v>
      </c>
      <c r="CV54">
        <v>2.60242</v>
      </c>
      <c r="CW54">
        <v>1.287331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59.04843300000001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210.52709400000001</v>
      </c>
      <c r="L55">
        <v>0</v>
      </c>
      <c r="M55">
        <v>45.725645</v>
      </c>
      <c r="N55">
        <v>59.540388999999998</v>
      </c>
      <c r="O55">
        <v>98.544893000000002</v>
      </c>
      <c r="P55">
        <v>97.937106999999997</v>
      </c>
      <c r="Q55">
        <v>0</v>
      </c>
      <c r="R55">
        <v>21.669440999999999</v>
      </c>
      <c r="S55">
        <v>13.583332</v>
      </c>
      <c r="T55">
        <v>0</v>
      </c>
      <c r="U55">
        <v>207.02980199999999</v>
      </c>
      <c r="V55">
        <v>0</v>
      </c>
      <c r="W55">
        <v>11.418316000000001</v>
      </c>
      <c r="X55">
        <v>45.721524000000002</v>
      </c>
      <c r="Y55">
        <v>0</v>
      </c>
      <c r="Z55">
        <v>6.3257279999999998</v>
      </c>
      <c r="AA55">
        <v>0</v>
      </c>
      <c r="AB55">
        <v>0</v>
      </c>
      <c r="AC55">
        <v>0</v>
      </c>
      <c r="AD55">
        <v>17.994996</v>
      </c>
      <c r="AE55">
        <v>0</v>
      </c>
      <c r="AF55">
        <v>6.317717</v>
      </c>
      <c r="AG55">
        <v>40.483963000000003</v>
      </c>
      <c r="AH55">
        <v>0</v>
      </c>
      <c r="AI55">
        <v>0</v>
      </c>
      <c r="AJ55">
        <v>0</v>
      </c>
      <c r="AK55">
        <v>50.778689</v>
      </c>
      <c r="AL55">
        <v>11.215624</v>
      </c>
      <c r="AM55">
        <v>0</v>
      </c>
      <c r="AN55">
        <v>0.69389199999999995</v>
      </c>
      <c r="AO55">
        <v>17.877434000000001</v>
      </c>
      <c r="AP55">
        <v>11.869643999999999</v>
      </c>
      <c r="AQ55">
        <v>0</v>
      </c>
      <c r="AR55">
        <v>3.196742</v>
      </c>
      <c r="AS55">
        <v>10.127419</v>
      </c>
      <c r="AT55">
        <v>14.474911000000001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59.04843300000001</v>
      </c>
      <c r="BA55">
        <f t="shared" si="1"/>
        <v>1062.1027350000002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0.64929499999999996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</v>
      </c>
      <c r="BP55">
        <v>2.08</v>
      </c>
      <c r="BQ55">
        <v>0</v>
      </c>
      <c r="BR55">
        <v>0</v>
      </c>
      <c r="BS55">
        <v>1.58</v>
      </c>
      <c r="BT55">
        <v>0</v>
      </c>
      <c r="BU55">
        <v>2.5322119999999999</v>
      </c>
      <c r="BV55">
        <v>1.3012109999999999</v>
      </c>
      <c r="BW55">
        <v>0</v>
      </c>
      <c r="BX55">
        <v>4.1276780000000004</v>
      </c>
      <c r="BY55">
        <v>0.22</v>
      </c>
      <c r="BZ55">
        <v>0</v>
      </c>
      <c r="CA55">
        <v>0</v>
      </c>
      <c r="CB55">
        <v>1.24</v>
      </c>
      <c r="CC55">
        <v>0.52</v>
      </c>
      <c r="CD55">
        <v>1.66</v>
      </c>
      <c r="CE55">
        <v>1.4</v>
      </c>
      <c r="CF55">
        <v>0.1</v>
      </c>
      <c r="CG55">
        <v>3.52</v>
      </c>
      <c r="CH55">
        <v>0</v>
      </c>
      <c r="CI55">
        <v>7.48</v>
      </c>
      <c r="CJ55">
        <v>1.8</v>
      </c>
      <c r="CK55">
        <v>1.67</v>
      </c>
      <c r="CL55">
        <v>5.152793</v>
      </c>
      <c r="CM55">
        <v>1.7853190000000001</v>
      </c>
      <c r="CN55">
        <v>0</v>
      </c>
      <c r="CO55">
        <v>2.81</v>
      </c>
      <c r="CP55">
        <v>0</v>
      </c>
      <c r="CQ55">
        <v>2.1705220000000001</v>
      </c>
      <c r="CR55">
        <v>3.39</v>
      </c>
      <c r="CS55">
        <v>2.334047</v>
      </c>
      <c r="CT55">
        <v>1.859799</v>
      </c>
      <c r="CU55">
        <v>1.8758060000000001</v>
      </c>
      <c r="CV55">
        <v>2.60242</v>
      </c>
      <c r="CW55">
        <v>1.287331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59.04843300000001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210.52709400000001</v>
      </c>
      <c r="L56">
        <v>0</v>
      </c>
      <c r="M56">
        <v>45.725645</v>
      </c>
      <c r="N56">
        <v>45.204073000000001</v>
      </c>
      <c r="O56">
        <v>98.544893000000002</v>
      </c>
      <c r="P56">
        <v>97.937106999999997</v>
      </c>
      <c r="Q56">
        <v>0</v>
      </c>
      <c r="R56">
        <v>21.669440999999999</v>
      </c>
      <c r="S56">
        <v>13.583332</v>
      </c>
      <c r="T56">
        <v>0</v>
      </c>
      <c r="U56">
        <v>207.02980199999999</v>
      </c>
      <c r="V56">
        <v>0</v>
      </c>
      <c r="W56">
        <v>11.418316000000001</v>
      </c>
      <c r="X56">
        <v>45.721524000000002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17.994996</v>
      </c>
      <c r="AE56">
        <v>0</v>
      </c>
      <c r="AF56">
        <v>6.317717</v>
      </c>
      <c r="AG56">
        <v>40.483963000000003</v>
      </c>
      <c r="AH56">
        <v>0</v>
      </c>
      <c r="AI56">
        <v>0</v>
      </c>
      <c r="AJ56">
        <v>0</v>
      </c>
      <c r="AK56">
        <v>50.778689</v>
      </c>
      <c r="AL56">
        <v>11.215624</v>
      </c>
      <c r="AM56">
        <v>0</v>
      </c>
      <c r="AN56">
        <v>0.69389199999999995</v>
      </c>
      <c r="AO56">
        <v>17.877434000000001</v>
      </c>
      <c r="AP56">
        <v>11.869643999999999</v>
      </c>
      <c r="AQ56">
        <v>0</v>
      </c>
      <c r="AR56">
        <v>3.196742</v>
      </c>
      <c r="AS56">
        <v>10.127419</v>
      </c>
      <c r="AT56">
        <v>14.474911000000001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59.04843300000001</v>
      </c>
      <c r="BA56">
        <f t="shared" si="1"/>
        <v>1041.4406910000002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0.64929499999999996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</v>
      </c>
      <c r="BP56">
        <v>2.08</v>
      </c>
      <c r="BQ56">
        <v>0</v>
      </c>
      <c r="BR56">
        <v>0</v>
      </c>
      <c r="BS56">
        <v>1.58</v>
      </c>
      <c r="BT56">
        <v>0</v>
      </c>
      <c r="BU56">
        <v>2.5322119999999999</v>
      </c>
      <c r="BV56">
        <v>1.3012109999999999</v>
      </c>
      <c r="BW56">
        <v>0</v>
      </c>
      <c r="BX56">
        <v>4.1276780000000004</v>
      </c>
      <c r="BY56">
        <v>0.22</v>
      </c>
      <c r="BZ56">
        <v>0</v>
      </c>
      <c r="CA56">
        <v>0</v>
      </c>
      <c r="CB56">
        <v>1.24</v>
      </c>
      <c r="CC56">
        <v>0.52</v>
      </c>
      <c r="CD56">
        <v>1.66</v>
      </c>
      <c r="CE56">
        <v>1.4</v>
      </c>
      <c r="CF56">
        <v>0.1</v>
      </c>
      <c r="CG56">
        <v>3.52</v>
      </c>
      <c r="CH56">
        <v>0</v>
      </c>
      <c r="CI56">
        <v>7.48</v>
      </c>
      <c r="CJ56">
        <v>1.8</v>
      </c>
      <c r="CK56">
        <v>1.67</v>
      </c>
      <c r="CL56">
        <v>5.152793</v>
      </c>
      <c r="CM56">
        <v>1.7853190000000001</v>
      </c>
      <c r="CN56">
        <v>0</v>
      </c>
      <c r="CO56">
        <v>2.81</v>
      </c>
      <c r="CP56">
        <v>0</v>
      </c>
      <c r="CQ56">
        <v>2.1705220000000001</v>
      </c>
      <c r="CR56">
        <v>3.39</v>
      </c>
      <c r="CS56">
        <v>2.334047</v>
      </c>
      <c r="CT56">
        <v>1.859799</v>
      </c>
      <c r="CU56">
        <v>1.8758060000000001</v>
      </c>
      <c r="CV56">
        <v>2.60242</v>
      </c>
      <c r="CW56">
        <v>1.287331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59.04843300000001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210.52709400000001</v>
      </c>
      <c r="L57">
        <v>0</v>
      </c>
      <c r="M57">
        <v>45.725645</v>
      </c>
      <c r="N57">
        <v>59.540388999999998</v>
      </c>
      <c r="O57">
        <v>52.634588999999998</v>
      </c>
      <c r="P57">
        <v>97.937106999999997</v>
      </c>
      <c r="Q57">
        <v>0</v>
      </c>
      <c r="R57">
        <v>21.669440999999999</v>
      </c>
      <c r="S57">
        <v>13.583332</v>
      </c>
      <c r="T57">
        <v>0</v>
      </c>
      <c r="U57">
        <v>207.02980199999999</v>
      </c>
      <c r="V57">
        <v>0</v>
      </c>
      <c r="W57">
        <v>11.418316000000001</v>
      </c>
      <c r="X57">
        <v>45.721524000000002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17.994996</v>
      </c>
      <c r="AE57">
        <v>16.277298999999999</v>
      </c>
      <c r="AF57">
        <v>6.317717</v>
      </c>
      <c r="AG57">
        <v>40.483963000000003</v>
      </c>
      <c r="AH57">
        <v>0</v>
      </c>
      <c r="AI57">
        <v>0</v>
      </c>
      <c r="AJ57">
        <v>0</v>
      </c>
      <c r="AK57">
        <v>50.778689</v>
      </c>
      <c r="AL57">
        <v>22.431248</v>
      </c>
      <c r="AM57">
        <v>0</v>
      </c>
      <c r="AN57">
        <v>0.69389199999999995</v>
      </c>
      <c r="AO57">
        <v>17.877434000000001</v>
      </c>
      <c r="AP57">
        <v>11.127791</v>
      </c>
      <c r="AQ57">
        <v>0</v>
      </c>
      <c r="AR57">
        <v>3.196742</v>
      </c>
      <c r="AS57">
        <v>10.127419</v>
      </c>
      <c r="AT57">
        <v>14.474911000000001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59.058433000000008</v>
      </c>
      <c r="BA57">
        <f t="shared" si="1"/>
        <v>1036.6277729999999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0.64929499999999996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</v>
      </c>
      <c r="BP57">
        <v>2.08</v>
      </c>
      <c r="BQ57">
        <v>0</v>
      </c>
      <c r="BR57">
        <v>0</v>
      </c>
      <c r="BS57">
        <v>1.58</v>
      </c>
      <c r="BT57">
        <v>0</v>
      </c>
      <c r="BU57">
        <v>2.5322119999999999</v>
      </c>
      <c r="BV57">
        <v>1.3012109999999999</v>
      </c>
      <c r="BW57">
        <v>0</v>
      </c>
      <c r="BX57">
        <v>4.1276780000000004</v>
      </c>
      <c r="BY57">
        <v>0.22</v>
      </c>
      <c r="BZ57">
        <v>0</v>
      </c>
      <c r="CA57">
        <v>0</v>
      </c>
      <c r="CB57">
        <v>1.24</v>
      </c>
      <c r="CC57">
        <v>0.52</v>
      </c>
      <c r="CD57">
        <v>1.66</v>
      </c>
      <c r="CE57">
        <v>1.4</v>
      </c>
      <c r="CF57">
        <v>0.1</v>
      </c>
      <c r="CG57">
        <v>3.52</v>
      </c>
      <c r="CH57">
        <v>0</v>
      </c>
      <c r="CI57">
        <v>7.48</v>
      </c>
      <c r="CJ57">
        <v>1.8</v>
      </c>
      <c r="CK57">
        <v>1.67</v>
      </c>
      <c r="CL57">
        <v>5.152793</v>
      </c>
      <c r="CM57">
        <v>1.7853190000000001</v>
      </c>
      <c r="CN57">
        <v>0</v>
      </c>
      <c r="CO57">
        <v>2.81</v>
      </c>
      <c r="CP57">
        <v>0</v>
      </c>
      <c r="CQ57">
        <v>2.1705220000000001</v>
      </c>
      <c r="CR57">
        <v>3.4</v>
      </c>
      <c r="CS57">
        <v>2.334047</v>
      </c>
      <c r="CT57">
        <v>1.859799</v>
      </c>
      <c r="CU57">
        <v>1.8758060000000001</v>
      </c>
      <c r="CV57">
        <v>2.60242</v>
      </c>
      <c r="CW57">
        <v>1.287331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59.058433000000008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210.52709400000001</v>
      </c>
      <c r="L58">
        <v>0</v>
      </c>
      <c r="M58">
        <v>45.725645</v>
      </c>
      <c r="N58">
        <v>59.540388999999998</v>
      </c>
      <c r="O58">
        <v>52.634588999999998</v>
      </c>
      <c r="P58">
        <v>97.937106999999997</v>
      </c>
      <c r="Q58">
        <v>0</v>
      </c>
      <c r="R58">
        <v>21.669440999999999</v>
      </c>
      <c r="S58">
        <v>13.583332</v>
      </c>
      <c r="T58">
        <v>0</v>
      </c>
      <c r="U58">
        <v>207.02980199999999</v>
      </c>
      <c r="V58">
        <v>0</v>
      </c>
      <c r="W58">
        <v>11.418316000000001</v>
      </c>
      <c r="X58">
        <v>45.721524000000002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17.994996</v>
      </c>
      <c r="AE58">
        <v>16.277298999999999</v>
      </c>
      <c r="AF58">
        <v>6.317717</v>
      </c>
      <c r="AG58">
        <v>40.483963000000003</v>
      </c>
      <c r="AH58">
        <v>23.053705000000001</v>
      </c>
      <c r="AI58">
        <v>0</v>
      </c>
      <c r="AJ58">
        <v>0</v>
      </c>
      <c r="AK58">
        <v>50.778689</v>
      </c>
      <c r="AL58">
        <v>22.431248</v>
      </c>
      <c r="AM58">
        <v>0</v>
      </c>
      <c r="AN58">
        <v>0.69389199999999995</v>
      </c>
      <c r="AO58">
        <v>17.877434000000001</v>
      </c>
      <c r="AP58">
        <v>11.127791</v>
      </c>
      <c r="AQ58">
        <v>0</v>
      </c>
      <c r="AR58">
        <v>3.196742</v>
      </c>
      <c r="AS58">
        <v>10.127419</v>
      </c>
      <c r="AT58">
        <v>14.474911000000001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59.183137000000009</v>
      </c>
      <c r="BA58">
        <f t="shared" si="1"/>
        <v>1059.806182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0.64929499999999996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</v>
      </c>
      <c r="BP58">
        <v>2.08</v>
      </c>
      <c r="BQ58">
        <v>0</v>
      </c>
      <c r="BR58">
        <v>0</v>
      </c>
      <c r="BS58">
        <v>1.58</v>
      </c>
      <c r="BT58">
        <v>0</v>
      </c>
      <c r="BU58">
        <v>2.5322119999999999</v>
      </c>
      <c r="BV58">
        <v>1.3012109999999999</v>
      </c>
      <c r="BW58">
        <v>0</v>
      </c>
      <c r="BX58">
        <v>4.1276780000000004</v>
      </c>
      <c r="BY58">
        <v>0.22</v>
      </c>
      <c r="BZ58">
        <v>0</v>
      </c>
      <c r="CA58">
        <v>0</v>
      </c>
      <c r="CB58">
        <v>1.24</v>
      </c>
      <c r="CC58">
        <v>0.52</v>
      </c>
      <c r="CD58">
        <v>1.66</v>
      </c>
      <c r="CE58">
        <v>1.4</v>
      </c>
      <c r="CF58">
        <v>0.1</v>
      </c>
      <c r="CG58">
        <v>3.52</v>
      </c>
      <c r="CH58">
        <v>0.124704</v>
      </c>
      <c r="CI58">
        <v>7.48</v>
      </c>
      <c r="CJ58">
        <v>1.8</v>
      </c>
      <c r="CK58">
        <v>1.67</v>
      </c>
      <c r="CL58">
        <v>5.152793</v>
      </c>
      <c r="CM58">
        <v>1.7853190000000001</v>
      </c>
      <c r="CN58">
        <v>0</v>
      </c>
      <c r="CO58">
        <v>2.81</v>
      </c>
      <c r="CP58">
        <v>0</v>
      </c>
      <c r="CQ58">
        <v>2.1705220000000001</v>
      </c>
      <c r="CR58">
        <v>3.4</v>
      </c>
      <c r="CS58">
        <v>2.334047</v>
      </c>
      <c r="CT58">
        <v>1.859799</v>
      </c>
      <c r="CU58">
        <v>1.8758060000000001</v>
      </c>
      <c r="CV58">
        <v>2.60242</v>
      </c>
      <c r="CW58">
        <v>1.287331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59.183137000000009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210.52709400000001</v>
      </c>
      <c r="L59">
        <v>0</v>
      </c>
      <c r="M59">
        <v>45.725645</v>
      </c>
      <c r="N59">
        <v>59.540388999999998</v>
      </c>
      <c r="O59">
        <v>53.088254999999997</v>
      </c>
      <c r="P59">
        <v>97.937106999999997</v>
      </c>
      <c r="Q59">
        <v>0</v>
      </c>
      <c r="R59">
        <v>21.669440999999999</v>
      </c>
      <c r="S59">
        <v>13.583332</v>
      </c>
      <c r="T59">
        <v>0</v>
      </c>
      <c r="U59">
        <v>292.35348199999999</v>
      </c>
      <c r="V59">
        <v>0</v>
      </c>
      <c r="W59">
        <v>11.418316000000001</v>
      </c>
      <c r="X59">
        <v>45.721524000000002</v>
      </c>
      <c r="Y59">
        <v>0</v>
      </c>
      <c r="Z59">
        <v>0</v>
      </c>
      <c r="AA59">
        <v>0</v>
      </c>
      <c r="AB59">
        <v>0</v>
      </c>
      <c r="AC59">
        <v>9.5611169999999994</v>
      </c>
      <c r="AD59">
        <v>17.994996</v>
      </c>
      <c r="AE59">
        <v>32.443075</v>
      </c>
      <c r="AF59">
        <v>6.317717</v>
      </c>
      <c r="AG59">
        <v>40.483963000000003</v>
      </c>
      <c r="AH59">
        <v>46.66742</v>
      </c>
      <c r="AI59">
        <v>0</v>
      </c>
      <c r="AJ59">
        <v>0</v>
      </c>
      <c r="AK59">
        <v>50.778689</v>
      </c>
      <c r="AL59">
        <v>22.431248</v>
      </c>
      <c r="AM59">
        <v>0</v>
      </c>
      <c r="AN59">
        <v>0.69389199999999995</v>
      </c>
      <c r="AO59">
        <v>17.877434000000001</v>
      </c>
      <c r="AP59">
        <v>11.127791</v>
      </c>
      <c r="AQ59">
        <v>0</v>
      </c>
      <c r="AR59">
        <v>6.3934850000000001</v>
      </c>
      <c r="AS59">
        <v>10.127419</v>
      </c>
      <c r="AT59">
        <v>14.474911000000001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59.309675000000006</v>
      </c>
      <c r="BA59">
        <f t="shared" si="1"/>
        <v>1198.247417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0.64929499999999996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</v>
      </c>
      <c r="BP59">
        <v>2.08</v>
      </c>
      <c r="BQ59">
        <v>0</v>
      </c>
      <c r="BR59">
        <v>0</v>
      </c>
      <c r="BS59">
        <v>1.58</v>
      </c>
      <c r="BT59">
        <v>0</v>
      </c>
      <c r="BU59">
        <v>2.5322119999999999</v>
      </c>
      <c r="BV59">
        <v>1.3012109999999999</v>
      </c>
      <c r="BW59">
        <v>0</v>
      </c>
      <c r="BX59">
        <v>4.1276780000000004</v>
      </c>
      <c r="BY59">
        <v>0.22</v>
      </c>
      <c r="BZ59">
        <v>0</v>
      </c>
      <c r="CA59">
        <v>0</v>
      </c>
      <c r="CB59">
        <v>1.24</v>
      </c>
      <c r="CC59">
        <v>0.52</v>
      </c>
      <c r="CD59">
        <v>1.66</v>
      </c>
      <c r="CE59">
        <v>1.4</v>
      </c>
      <c r="CF59">
        <v>0.1</v>
      </c>
      <c r="CG59">
        <v>3.52</v>
      </c>
      <c r="CH59">
        <v>0.25124200000000002</v>
      </c>
      <c r="CI59">
        <v>7.48</v>
      </c>
      <c r="CJ59">
        <v>1.8</v>
      </c>
      <c r="CK59">
        <v>1.67</v>
      </c>
      <c r="CL59">
        <v>5.152793</v>
      </c>
      <c r="CM59">
        <v>1.7853190000000001</v>
      </c>
      <c r="CN59">
        <v>0</v>
      </c>
      <c r="CO59">
        <v>2.81</v>
      </c>
      <c r="CP59">
        <v>0</v>
      </c>
      <c r="CQ59">
        <v>2.1705220000000001</v>
      </c>
      <c r="CR59">
        <v>3.4</v>
      </c>
      <c r="CS59">
        <v>2.334047</v>
      </c>
      <c r="CT59">
        <v>1.859799</v>
      </c>
      <c r="CU59">
        <v>1.8758060000000001</v>
      </c>
      <c r="CV59">
        <v>2.60242</v>
      </c>
      <c r="CW59">
        <v>1.287331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59.309675000000006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210.52709400000001</v>
      </c>
      <c r="L60">
        <v>0</v>
      </c>
      <c r="M60">
        <v>45.725645</v>
      </c>
      <c r="N60">
        <v>59.540388999999998</v>
      </c>
      <c r="O60">
        <v>53.088254999999997</v>
      </c>
      <c r="P60">
        <v>97.937106999999997</v>
      </c>
      <c r="Q60">
        <v>0</v>
      </c>
      <c r="R60">
        <v>21.669440999999999</v>
      </c>
      <c r="S60">
        <v>13.583332</v>
      </c>
      <c r="T60">
        <v>0</v>
      </c>
      <c r="U60">
        <v>292.35348199999999</v>
      </c>
      <c r="V60">
        <v>0</v>
      </c>
      <c r="W60">
        <v>11.418316000000001</v>
      </c>
      <c r="X60">
        <v>45.721524000000002</v>
      </c>
      <c r="Y60">
        <v>0</v>
      </c>
      <c r="Z60">
        <v>0</v>
      </c>
      <c r="AA60">
        <v>0</v>
      </c>
      <c r="AB60">
        <v>0</v>
      </c>
      <c r="AC60">
        <v>9.5611169999999994</v>
      </c>
      <c r="AD60">
        <v>17.994996</v>
      </c>
      <c r="AE60">
        <v>32.443075</v>
      </c>
      <c r="AF60">
        <v>6.317717</v>
      </c>
      <c r="AG60">
        <v>40.483963000000003</v>
      </c>
      <c r="AH60">
        <v>46.66742</v>
      </c>
      <c r="AI60">
        <v>0</v>
      </c>
      <c r="AJ60">
        <v>0</v>
      </c>
      <c r="AK60">
        <v>50.778689</v>
      </c>
      <c r="AL60">
        <v>22.431248</v>
      </c>
      <c r="AM60">
        <v>0</v>
      </c>
      <c r="AN60">
        <v>0.69389199999999995</v>
      </c>
      <c r="AO60">
        <v>17.877434000000001</v>
      </c>
      <c r="AP60">
        <v>11.127791</v>
      </c>
      <c r="AQ60">
        <v>0</v>
      </c>
      <c r="AR60">
        <v>6.3934850000000001</v>
      </c>
      <c r="AS60">
        <v>10.127419</v>
      </c>
      <c r="AT60">
        <v>14.474911000000001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59.309675000000006</v>
      </c>
      <c r="BA60">
        <f t="shared" si="1"/>
        <v>1198.247417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0.64929499999999996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</v>
      </c>
      <c r="BP60">
        <v>2.08</v>
      </c>
      <c r="BQ60">
        <v>0</v>
      </c>
      <c r="BR60">
        <v>0</v>
      </c>
      <c r="BS60">
        <v>1.58</v>
      </c>
      <c r="BT60">
        <v>0</v>
      </c>
      <c r="BU60">
        <v>2.5322119999999999</v>
      </c>
      <c r="BV60">
        <v>1.3012109999999999</v>
      </c>
      <c r="BW60">
        <v>0</v>
      </c>
      <c r="BX60">
        <v>4.1276780000000004</v>
      </c>
      <c r="BY60">
        <v>0.22</v>
      </c>
      <c r="BZ60">
        <v>0</v>
      </c>
      <c r="CA60">
        <v>0</v>
      </c>
      <c r="CB60">
        <v>1.24</v>
      </c>
      <c r="CC60">
        <v>0.52</v>
      </c>
      <c r="CD60">
        <v>1.66</v>
      </c>
      <c r="CE60">
        <v>1.4</v>
      </c>
      <c r="CF60">
        <v>0.1</v>
      </c>
      <c r="CG60">
        <v>3.52</v>
      </c>
      <c r="CH60">
        <v>0.25124200000000002</v>
      </c>
      <c r="CI60">
        <v>7.48</v>
      </c>
      <c r="CJ60">
        <v>1.8</v>
      </c>
      <c r="CK60">
        <v>1.67</v>
      </c>
      <c r="CL60">
        <v>5.152793</v>
      </c>
      <c r="CM60">
        <v>1.7853190000000001</v>
      </c>
      <c r="CN60">
        <v>0</v>
      </c>
      <c r="CO60">
        <v>2.81</v>
      </c>
      <c r="CP60">
        <v>0</v>
      </c>
      <c r="CQ60">
        <v>2.1705220000000001</v>
      </c>
      <c r="CR60">
        <v>3.4</v>
      </c>
      <c r="CS60">
        <v>2.334047</v>
      </c>
      <c r="CT60">
        <v>1.859799</v>
      </c>
      <c r="CU60">
        <v>1.8758060000000001</v>
      </c>
      <c r="CV60">
        <v>2.60242</v>
      </c>
      <c r="CW60">
        <v>1.287331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59.309675000000006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210.52709400000001</v>
      </c>
      <c r="L61">
        <v>0</v>
      </c>
      <c r="M61">
        <v>45.725645</v>
      </c>
      <c r="N61">
        <v>59.540388999999998</v>
      </c>
      <c r="O61">
        <v>53.088254999999997</v>
      </c>
      <c r="P61">
        <v>97.937106999999997</v>
      </c>
      <c r="Q61">
        <v>0</v>
      </c>
      <c r="R61">
        <v>21.669440999999999</v>
      </c>
      <c r="S61">
        <v>13.583332</v>
      </c>
      <c r="T61">
        <v>0</v>
      </c>
      <c r="U61">
        <v>262.23924199999999</v>
      </c>
      <c r="V61">
        <v>0</v>
      </c>
      <c r="W61">
        <v>11.437620000000001</v>
      </c>
      <c r="X61">
        <v>45.779435999999997</v>
      </c>
      <c r="Y61">
        <v>0</v>
      </c>
      <c r="Z61">
        <v>0</v>
      </c>
      <c r="AA61">
        <v>0</v>
      </c>
      <c r="AB61">
        <v>13.064560999999999</v>
      </c>
      <c r="AC61">
        <v>9.5611169999999994</v>
      </c>
      <c r="AD61">
        <v>17.994996</v>
      </c>
      <c r="AE61">
        <v>32.443075</v>
      </c>
      <c r="AF61">
        <v>6.317717</v>
      </c>
      <c r="AG61">
        <v>40.483963000000003</v>
      </c>
      <c r="AH61">
        <v>46.66742</v>
      </c>
      <c r="AI61">
        <v>0</v>
      </c>
      <c r="AJ61">
        <v>0</v>
      </c>
      <c r="AK61">
        <v>50.778689</v>
      </c>
      <c r="AL61">
        <v>22.431248</v>
      </c>
      <c r="AM61">
        <v>0</v>
      </c>
      <c r="AN61">
        <v>0.69389199999999995</v>
      </c>
      <c r="AO61">
        <v>17.877434000000001</v>
      </c>
      <c r="AP61">
        <v>11.127791</v>
      </c>
      <c r="AQ61">
        <v>0</v>
      </c>
      <c r="AR61">
        <v>6.3934850000000001</v>
      </c>
      <c r="AS61">
        <v>10.127419</v>
      </c>
      <c r="AT61">
        <v>14.474911000000001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58.417015000000006</v>
      </c>
      <c r="BA61">
        <f t="shared" si="1"/>
        <v>1180.382294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0.64929499999999996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</v>
      </c>
      <c r="BP61">
        <v>2.08</v>
      </c>
      <c r="BQ61">
        <v>0</v>
      </c>
      <c r="BR61">
        <v>0</v>
      </c>
      <c r="BS61">
        <v>1.58</v>
      </c>
      <c r="BT61">
        <v>0</v>
      </c>
      <c r="BU61">
        <v>2.5322119999999999</v>
      </c>
      <c r="BV61">
        <v>1.3012109999999999</v>
      </c>
      <c r="BW61">
        <v>0</v>
      </c>
      <c r="BX61">
        <v>4.1276780000000004</v>
      </c>
      <c r="BY61">
        <v>0.22</v>
      </c>
      <c r="BZ61">
        <v>0</v>
      </c>
      <c r="CA61">
        <v>0</v>
      </c>
      <c r="CB61">
        <v>1.24</v>
      </c>
      <c r="CC61">
        <v>0.52</v>
      </c>
      <c r="CD61">
        <v>1.66</v>
      </c>
      <c r="CE61">
        <v>1.4</v>
      </c>
      <c r="CF61">
        <v>0.1</v>
      </c>
      <c r="CG61">
        <v>3.52</v>
      </c>
      <c r="CH61">
        <v>0.25124200000000002</v>
      </c>
      <c r="CI61">
        <v>7.48</v>
      </c>
      <c r="CJ61">
        <v>1.8</v>
      </c>
      <c r="CK61">
        <v>1.67</v>
      </c>
      <c r="CL61">
        <v>5.152793</v>
      </c>
      <c r="CM61">
        <v>0.89265899999999998</v>
      </c>
      <c r="CN61">
        <v>0</v>
      </c>
      <c r="CO61">
        <v>2.81</v>
      </c>
      <c r="CP61">
        <v>0</v>
      </c>
      <c r="CQ61">
        <v>2.1705220000000001</v>
      </c>
      <c r="CR61">
        <v>3.4</v>
      </c>
      <c r="CS61">
        <v>2.334047</v>
      </c>
      <c r="CT61">
        <v>1.859799</v>
      </c>
      <c r="CU61">
        <v>1.8758060000000001</v>
      </c>
      <c r="CV61">
        <v>2.60242</v>
      </c>
      <c r="CW61">
        <v>1.287331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58.417015000000006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210.52709400000001</v>
      </c>
      <c r="L62">
        <v>0</v>
      </c>
      <c r="M62">
        <v>45.725645</v>
      </c>
      <c r="N62">
        <v>59.540388999999998</v>
      </c>
      <c r="O62">
        <v>53.088254999999997</v>
      </c>
      <c r="P62">
        <v>97.937106999999997</v>
      </c>
      <c r="Q62">
        <v>0</v>
      </c>
      <c r="R62">
        <v>21.669440999999999</v>
      </c>
      <c r="S62">
        <v>13.583332</v>
      </c>
      <c r="T62">
        <v>0</v>
      </c>
      <c r="U62">
        <v>222.08692199999999</v>
      </c>
      <c r="V62">
        <v>0</v>
      </c>
      <c r="W62">
        <v>11.437620000000001</v>
      </c>
      <c r="X62">
        <v>45.779435999999997</v>
      </c>
      <c r="Y62">
        <v>0</v>
      </c>
      <c r="Z62">
        <v>0</v>
      </c>
      <c r="AA62">
        <v>0</v>
      </c>
      <c r="AB62">
        <v>13.064560999999999</v>
      </c>
      <c r="AC62">
        <v>9.5611169999999994</v>
      </c>
      <c r="AD62">
        <v>17.994996</v>
      </c>
      <c r="AE62">
        <v>32.443075</v>
      </c>
      <c r="AF62">
        <v>6.317717</v>
      </c>
      <c r="AG62">
        <v>40.483963000000003</v>
      </c>
      <c r="AH62">
        <v>46.107410999999999</v>
      </c>
      <c r="AI62">
        <v>0</v>
      </c>
      <c r="AJ62">
        <v>0</v>
      </c>
      <c r="AK62">
        <v>50.778689</v>
      </c>
      <c r="AL62">
        <v>22.431248</v>
      </c>
      <c r="AM62">
        <v>0</v>
      </c>
      <c r="AN62">
        <v>0.69389199999999995</v>
      </c>
      <c r="AO62">
        <v>17.877434000000001</v>
      </c>
      <c r="AP62">
        <v>11.127791</v>
      </c>
      <c r="AQ62">
        <v>0</v>
      </c>
      <c r="AR62">
        <v>6.3934850000000001</v>
      </c>
      <c r="AS62">
        <v>10.127419</v>
      </c>
      <c r="AT62">
        <v>14.474911000000001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58.365181000000007</v>
      </c>
      <c r="BA62">
        <f t="shared" si="1"/>
        <v>1139.6181310000002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0.64929499999999996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</v>
      </c>
      <c r="BP62">
        <v>2.08</v>
      </c>
      <c r="BQ62">
        <v>0</v>
      </c>
      <c r="BR62">
        <v>0</v>
      </c>
      <c r="BS62">
        <v>1.58</v>
      </c>
      <c r="BT62">
        <v>0</v>
      </c>
      <c r="BU62">
        <v>2.5322119999999999</v>
      </c>
      <c r="BV62">
        <v>1.3012109999999999</v>
      </c>
      <c r="BW62">
        <v>0</v>
      </c>
      <c r="BX62">
        <v>4.1276780000000004</v>
      </c>
      <c r="BY62">
        <v>0.22</v>
      </c>
      <c r="BZ62">
        <v>0</v>
      </c>
      <c r="CA62">
        <v>0</v>
      </c>
      <c r="CB62">
        <v>1.24</v>
      </c>
      <c r="CC62">
        <v>0.51</v>
      </c>
      <c r="CD62">
        <v>1.62</v>
      </c>
      <c r="CE62">
        <v>1.4</v>
      </c>
      <c r="CF62">
        <v>0.1</v>
      </c>
      <c r="CG62">
        <v>3.52</v>
      </c>
      <c r="CH62">
        <v>0.24940799999999999</v>
      </c>
      <c r="CI62">
        <v>7.48</v>
      </c>
      <c r="CJ62">
        <v>1.8</v>
      </c>
      <c r="CK62">
        <v>1.67</v>
      </c>
      <c r="CL62">
        <v>5.152793</v>
      </c>
      <c r="CM62">
        <v>0.89265899999999998</v>
      </c>
      <c r="CN62">
        <v>0</v>
      </c>
      <c r="CO62">
        <v>2.81</v>
      </c>
      <c r="CP62">
        <v>0</v>
      </c>
      <c r="CQ62">
        <v>2.1705220000000001</v>
      </c>
      <c r="CR62">
        <v>3.4</v>
      </c>
      <c r="CS62">
        <v>2.334047</v>
      </c>
      <c r="CT62">
        <v>1.859799</v>
      </c>
      <c r="CU62">
        <v>1.8758060000000001</v>
      </c>
      <c r="CV62">
        <v>2.60242</v>
      </c>
      <c r="CW62">
        <v>1.287331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58.365181000000007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210.52709400000001</v>
      </c>
      <c r="L63">
        <v>0</v>
      </c>
      <c r="M63">
        <v>42.159691000000002</v>
      </c>
      <c r="N63">
        <v>55.084209999999999</v>
      </c>
      <c r="O63">
        <v>98.544893000000002</v>
      </c>
      <c r="P63">
        <v>97.937106999999997</v>
      </c>
      <c r="Q63">
        <v>0</v>
      </c>
      <c r="R63">
        <v>21.669440999999999</v>
      </c>
      <c r="S63">
        <v>13.583332</v>
      </c>
      <c r="T63">
        <v>0</v>
      </c>
      <c r="U63">
        <v>207.02980199999999</v>
      </c>
      <c r="V63">
        <v>0</v>
      </c>
      <c r="W63">
        <v>11.437620000000001</v>
      </c>
      <c r="X63">
        <v>45.779435999999997</v>
      </c>
      <c r="Y63">
        <v>0</v>
      </c>
      <c r="Z63">
        <v>0</v>
      </c>
      <c r="AA63">
        <v>0</v>
      </c>
      <c r="AB63">
        <v>13.064560999999999</v>
      </c>
      <c r="AC63">
        <v>9.5611169999999994</v>
      </c>
      <c r="AD63">
        <v>17.994996</v>
      </c>
      <c r="AE63">
        <v>30.415382000000001</v>
      </c>
      <c r="AF63">
        <v>6.317717</v>
      </c>
      <c r="AG63">
        <v>40.483963000000003</v>
      </c>
      <c r="AH63">
        <v>46.107410999999999</v>
      </c>
      <c r="AI63">
        <v>0</v>
      </c>
      <c r="AJ63">
        <v>0</v>
      </c>
      <c r="AK63">
        <v>50.778689</v>
      </c>
      <c r="AL63">
        <v>22.431248</v>
      </c>
      <c r="AM63">
        <v>0</v>
      </c>
      <c r="AN63">
        <v>0.69389199999999995</v>
      </c>
      <c r="AO63">
        <v>18.444972</v>
      </c>
      <c r="AP63">
        <v>11.127791</v>
      </c>
      <c r="AQ63">
        <v>0</v>
      </c>
      <c r="AR63">
        <v>6.3934850000000001</v>
      </c>
      <c r="AS63">
        <v>10.127419</v>
      </c>
      <c r="AT63">
        <v>14.474911000000001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57.225181000000006</v>
      </c>
      <c r="BA63">
        <f t="shared" si="1"/>
        <v>1159.3953610000001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0.64929499999999996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</v>
      </c>
      <c r="BP63">
        <v>2.08</v>
      </c>
      <c r="BQ63">
        <v>0</v>
      </c>
      <c r="BR63">
        <v>0</v>
      </c>
      <c r="BS63">
        <v>1.58</v>
      </c>
      <c r="BT63">
        <v>0</v>
      </c>
      <c r="BU63">
        <v>2.5322119999999999</v>
      </c>
      <c r="BV63">
        <v>1.3012109999999999</v>
      </c>
      <c r="BW63">
        <v>0</v>
      </c>
      <c r="BX63">
        <v>4.1276780000000004</v>
      </c>
      <c r="BY63">
        <v>0.22</v>
      </c>
      <c r="BZ63">
        <v>0</v>
      </c>
      <c r="CA63">
        <v>0</v>
      </c>
      <c r="CB63">
        <v>1.24</v>
      </c>
      <c r="CC63">
        <v>0.51</v>
      </c>
      <c r="CD63">
        <v>1.62</v>
      </c>
      <c r="CE63">
        <v>1.4</v>
      </c>
      <c r="CF63">
        <v>0.1</v>
      </c>
      <c r="CG63">
        <v>3.52</v>
      </c>
      <c r="CH63">
        <v>0.24940799999999999</v>
      </c>
      <c r="CI63">
        <v>7.48</v>
      </c>
      <c r="CJ63">
        <v>1.8</v>
      </c>
      <c r="CK63">
        <v>1.67</v>
      </c>
      <c r="CL63">
        <v>5.152793</v>
      </c>
      <c r="CM63">
        <v>0.89265899999999998</v>
      </c>
      <c r="CN63">
        <v>0</v>
      </c>
      <c r="CO63">
        <v>2.81</v>
      </c>
      <c r="CP63">
        <v>0</v>
      </c>
      <c r="CQ63">
        <v>2.1705220000000001</v>
      </c>
      <c r="CR63">
        <v>2.2599999999999998</v>
      </c>
      <c r="CS63">
        <v>2.334047</v>
      </c>
      <c r="CT63">
        <v>1.859799</v>
      </c>
      <c r="CU63">
        <v>1.8758060000000001</v>
      </c>
      <c r="CV63">
        <v>2.60242</v>
      </c>
      <c r="CW63">
        <v>1.287331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57.225181000000006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210.52709400000001</v>
      </c>
      <c r="L64">
        <v>0</v>
      </c>
      <c r="M64">
        <v>42.159691000000002</v>
      </c>
      <c r="N64">
        <v>55.084209999999999</v>
      </c>
      <c r="O64">
        <v>98.544893000000002</v>
      </c>
      <c r="P64">
        <v>97.937106999999997</v>
      </c>
      <c r="Q64">
        <v>0</v>
      </c>
      <c r="R64">
        <v>21.669440999999999</v>
      </c>
      <c r="S64">
        <v>13.583332</v>
      </c>
      <c r="T64">
        <v>0</v>
      </c>
      <c r="U64">
        <v>207.02980199999999</v>
      </c>
      <c r="V64">
        <v>0</v>
      </c>
      <c r="W64">
        <v>11.437620000000001</v>
      </c>
      <c r="X64">
        <v>45.779435999999997</v>
      </c>
      <c r="Y64">
        <v>0</v>
      </c>
      <c r="Z64">
        <v>0</v>
      </c>
      <c r="AA64">
        <v>0</v>
      </c>
      <c r="AB64">
        <v>13.064560999999999</v>
      </c>
      <c r="AC64">
        <v>9.5611169999999994</v>
      </c>
      <c r="AD64">
        <v>17.994996</v>
      </c>
      <c r="AE64">
        <v>30.415382000000001</v>
      </c>
      <c r="AF64">
        <v>6.317717</v>
      </c>
      <c r="AG64">
        <v>40.483963000000003</v>
      </c>
      <c r="AH64">
        <v>46.107410999999999</v>
      </c>
      <c r="AI64">
        <v>0</v>
      </c>
      <c r="AJ64">
        <v>0</v>
      </c>
      <c r="AK64">
        <v>50.778689</v>
      </c>
      <c r="AL64">
        <v>22.431248</v>
      </c>
      <c r="AM64">
        <v>0</v>
      </c>
      <c r="AN64">
        <v>0.69389199999999995</v>
      </c>
      <c r="AO64">
        <v>18.444972</v>
      </c>
      <c r="AP64">
        <v>11.127791</v>
      </c>
      <c r="AQ64">
        <v>0</v>
      </c>
      <c r="AR64">
        <v>6.3934850000000001</v>
      </c>
      <c r="AS64">
        <v>10.127419</v>
      </c>
      <c r="AT64">
        <v>14.474911000000001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57.225181000000006</v>
      </c>
      <c r="BA64">
        <f t="shared" si="1"/>
        <v>1159.3953610000001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0.64929499999999996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</v>
      </c>
      <c r="BP64">
        <v>2.08</v>
      </c>
      <c r="BQ64">
        <v>0</v>
      </c>
      <c r="BR64">
        <v>0</v>
      </c>
      <c r="BS64">
        <v>1.58</v>
      </c>
      <c r="BT64">
        <v>0</v>
      </c>
      <c r="BU64">
        <v>2.5322119999999999</v>
      </c>
      <c r="BV64">
        <v>1.3012109999999999</v>
      </c>
      <c r="BW64">
        <v>0</v>
      </c>
      <c r="BX64">
        <v>4.1276780000000004</v>
      </c>
      <c r="BY64">
        <v>0.22</v>
      </c>
      <c r="BZ64">
        <v>0</v>
      </c>
      <c r="CA64">
        <v>0</v>
      </c>
      <c r="CB64">
        <v>1.24</v>
      </c>
      <c r="CC64">
        <v>0.51</v>
      </c>
      <c r="CD64">
        <v>1.62</v>
      </c>
      <c r="CE64">
        <v>1.4</v>
      </c>
      <c r="CF64">
        <v>0.1</v>
      </c>
      <c r="CG64">
        <v>3.52</v>
      </c>
      <c r="CH64">
        <v>0.24940799999999999</v>
      </c>
      <c r="CI64">
        <v>7.48</v>
      </c>
      <c r="CJ64">
        <v>1.8</v>
      </c>
      <c r="CK64">
        <v>1.67</v>
      </c>
      <c r="CL64">
        <v>5.152793</v>
      </c>
      <c r="CM64">
        <v>0.89265899999999998</v>
      </c>
      <c r="CN64">
        <v>0</v>
      </c>
      <c r="CO64">
        <v>2.81</v>
      </c>
      <c r="CP64">
        <v>0</v>
      </c>
      <c r="CQ64">
        <v>2.1705220000000001</v>
      </c>
      <c r="CR64">
        <v>2.2599999999999998</v>
      </c>
      <c r="CS64">
        <v>2.334047</v>
      </c>
      <c r="CT64">
        <v>1.859799</v>
      </c>
      <c r="CU64">
        <v>1.8758060000000001</v>
      </c>
      <c r="CV64">
        <v>2.60242</v>
      </c>
      <c r="CW64">
        <v>1.287331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57.225181000000006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210.52709400000001</v>
      </c>
      <c r="L65">
        <v>0</v>
      </c>
      <c r="M65">
        <v>42.159691000000002</v>
      </c>
      <c r="N65">
        <v>91.128200000000007</v>
      </c>
      <c r="O65">
        <v>122.076686</v>
      </c>
      <c r="P65">
        <v>134.463267</v>
      </c>
      <c r="Q65">
        <v>0</v>
      </c>
      <c r="R65">
        <v>21.669440999999999</v>
      </c>
      <c r="S65">
        <v>13.583332</v>
      </c>
      <c r="T65">
        <v>0</v>
      </c>
      <c r="U65">
        <v>336.83067</v>
      </c>
      <c r="V65">
        <v>0</v>
      </c>
      <c r="W65">
        <v>11.437620000000001</v>
      </c>
      <c r="X65">
        <v>45.779435999999997</v>
      </c>
      <c r="Y65">
        <v>0</v>
      </c>
      <c r="Z65">
        <v>0</v>
      </c>
      <c r="AA65">
        <v>0</v>
      </c>
      <c r="AB65">
        <v>13.064560999999999</v>
      </c>
      <c r="AC65">
        <v>9.5611169999999994</v>
      </c>
      <c r="AD65">
        <v>17.994996</v>
      </c>
      <c r="AE65">
        <v>30.415382000000001</v>
      </c>
      <c r="AF65">
        <v>6.317717</v>
      </c>
      <c r="AG65">
        <v>40.483963000000003</v>
      </c>
      <c r="AH65">
        <v>46.107410999999999</v>
      </c>
      <c r="AI65">
        <v>0</v>
      </c>
      <c r="AJ65">
        <v>0</v>
      </c>
      <c r="AK65">
        <v>50.778689</v>
      </c>
      <c r="AL65">
        <v>39.254683999999997</v>
      </c>
      <c r="AM65">
        <v>0</v>
      </c>
      <c r="AN65">
        <v>0.69389199999999995</v>
      </c>
      <c r="AO65">
        <v>17.877434000000001</v>
      </c>
      <c r="AP65">
        <v>11.127791</v>
      </c>
      <c r="AQ65">
        <v>0</v>
      </c>
      <c r="AR65">
        <v>10.655808</v>
      </c>
      <c r="AS65">
        <v>10.127419</v>
      </c>
      <c r="AT65">
        <v>14.474911000000001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56.735181000000004</v>
      </c>
      <c r="BA65">
        <f t="shared" si="1"/>
        <v>1405.3263929999994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0.64929499999999996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</v>
      </c>
      <c r="BP65">
        <v>2.08</v>
      </c>
      <c r="BQ65">
        <v>0</v>
      </c>
      <c r="BR65">
        <v>0</v>
      </c>
      <c r="BS65">
        <v>1.58</v>
      </c>
      <c r="BT65">
        <v>0</v>
      </c>
      <c r="BU65">
        <v>2.5322119999999999</v>
      </c>
      <c r="BV65">
        <v>1.3012109999999999</v>
      </c>
      <c r="BW65">
        <v>0</v>
      </c>
      <c r="BX65">
        <v>4.1276780000000004</v>
      </c>
      <c r="BY65">
        <v>0.22</v>
      </c>
      <c r="BZ65">
        <v>0</v>
      </c>
      <c r="CA65">
        <v>0</v>
      </c>
      <c r="CB65">
        <v>1.2</v>
      </c>
      <c r="CC65">
        <v>0.51</v>
      </c>
      <c r="CD65">
        <v>1.62</v>
      </c>
      <c r="CE65">
        <v>0.97</v>
      </c>
      <c r="CF65">
        <v>0.08</v>
      </c>
      <c r="CG65">
        <v>3.52</v>
      </c>
      <c r="CH65">
        <v>0.24940799999999999</v>
      </c>
      <c r="CI65">
        <v>7.48</v>
      </c>
      <c r="CJ65">
        <v>1.8</v>
      </c>
      <c r="CK65">
        <v>1.67</v>
      </c>
      <c r="CL65">
        <v>5.152793</v>
      </c>
      <c r="CM65">
        <v>0.89265899999999998</v>
      </c>
      <c r="CN65">
        <v>0</v>
      </c>
      <c r="CO65">
        <v>2.81</v>
      </c>
      <c r="CP65">
        <v>0</v>
      </c>
      <c r="CQ65">
        <v>2.1705220000000001</v>
      </c>
      <c r="CR65">
        <v>2.2599999999999998</v>
      </c>
      <c r="CS65">
        <v>2.334047</v>
      </c>
      <c r="CT65">
        <v>1.859799</v>
      </c>
      <c r="CU65">
        <v>1.8758060000000001</v>
      </c>
      <c r="CV65">
        <v>2.60242</v>
      </c>
      <c r="CW65">
        <v>1.287331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56.735181000000004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210.52709400000001</v>
      </c>
      <c r="L66">
        <v>0</v>
      </c>
      <c r="M66">
        <v>73.516773999999998</v>
      </c>
      <c r="N66">
        <v>91.128200000000007</v>
      </c>
      <c r="O66">
        <v>122.076686</v>
      </c>
      <c r="P66">
        <v>134.463267</v>
      </c>
      <c r="Q66">
        <v>0</v>
      </c>
      <c r="R66">
        <v>21.669440999999999</v>
      </c>
      <c r="S66">
        <v>13.583332</v>
      </c>
      <c r="T66">
        <v>0</v>
      </c>
      <c r="U66">
        <v>336.83067</v>
      </c>
      <c r="V66">
        <v>0</v>
      </c>
      <c r="W66">
        <v>11.437620000000001</v>
      </c>
      <c r="X66">
        <v>45.779435999999997</v>
      </c>
      <c r="Y66">
        <v>0</v>
      </c>
      <c r="Z66">
        <v>0</v>
      </c>
      <c r="AA66">
        <v>0</v>
      </c>
      <c r="AB66">
        <v>13.064560999999999</v>
      </c>
      <c r="AC66">
        <v>9.5611169999999994</v>
      </c>
      <c r="AD66">
        <v>17.994996</v>
      </c>
      <c r="AE66">
        <v>30.415382000000001</v>
      </c>
      <c r="AF66">
        <v>6.317717</v>
      </c>
      <c r="AG66">
        <v>40.483963000000003</v>
      </c>
      <c r="AH66">
        <v>69.161116000000007</v>
      </c>
      <c r="AI66">
        <v>0</v>
      </c>
      <c r="AJ66">
        <v>0</v>
      </c>
      <c r="AK66">
        <v>50.778689</v>
      </c>
      <c r="AL66">
        <v>67.293744000000004</v>
      </c>
      <c r="AM66">
        <v>0</v>
      </c>
      <c r="AN66">
        <v>0.69389199999999995</v>
      </c>
      <c r="AO66">
        <v>17.877434000000001</v>
      </c>
      <c r="AP66">
        <v>11.127791</v>
      </c>
      <c r="AQ66">
        <v>0</v>
      </c>
      <c r="AR66">
        <v>10.655808</v>
      </c>
      <c r="AS66">
        <v>10.127419</v>
      </c>
      <c r="AT66">
        <v>14.474911000000001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56.859885000000006</v>
      </c>
      <c r="BA66">
        <f t="shared" si="1"/>
        <v>1487.9009449999994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0.64929499999999996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</v>
      </c>
      <c r="BP66">
        <v>2.08</v>
      </c>
      <c r="BQ66">
        <v>0</v>
      </c>
      <c r="BR66">
        <v>0</v>
      </c>
      <c r="BS66">
        <v>1.58</v>
      </c>
      <c r="BT66">
        <v>0</v>
      </c>
      <c r="BU66">
        <v>2.5322119999999999</v>
      </c>
      <c r="BV66">
        <v>1.3012109999999999</v>
      </c>
      <c r="BW66">
        <v>0</v>
      </c>
      <c r="BX66">
        <v>4.1276780000000004</v>
      </c>
      <c r="BY66">
        <v>0.22</v>
      </c>
      <c r="BZ66">
        <v>0</v>
      </c>
      <c r="CA66">
        <v>0</v>
      </c>
      <c r="CB66">
        <v>1.2</v>
      </c>
      <c r="CC66">
        <v>0.51</v>
      </c>
      <c r="CD66">
        <v>1.62</v>
      </c>
      <c r="CE66">
        <v>0.97</v>
      </c>
      <c r="CF66">
        <v>0.08</v>
      </c>
      <c r="CG66">
        <v>3.52</v>
      </c>
      <c r="CH66">
        <v>0.374112</v>
      </c>
      <c r="CI66">
        <v>7.48</v>
      </c>
      <c r="CJ66">
        <v>1.8</v>
      </c>
      <c r="CK66">
        <v>1.67</v>
      </c>
      <c r="CL66">
        <v>5.152793</v>
      </c>
      <c r="CM66">
        <v>0.89265899999999998</v>
      </c>
      <c r="CN66">
        <v>0</v>
      </c>
      <c r="CO66">
        <v>2.81</v>
      </c>
      <c r="CP66">
        <v>0</v>
      </c>
      <c r="CQ66">
        <v>2.1705220000000001</v>
      </c>
      <c r="CR66">
        <v>2.2599999999999998</v>
      </c>
      <c r="CS66">
        <v>2.334047</v>
      </c>
      <c r="CT66">
        <v>1.859799</v>
      </c>
      <c r="CU66">
        <v>1.8758060000000001</v>
      </c>
      <c r="CV66">
        <v>2.60242</v>
      </c>
      <c r="CW66">
        <v>1.287331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56.859885000000006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210.52709400000001</v>
      </c>
      <c r="L67">
        <v>0</v>
      </c>
      <c r="M67">
        <v>73.516773999999998</v>
      </c>
      <c r="N67">
        <v>91.128200000000007</v>
      </c>
      <c r="O67">
        <v>122.076686</v>
      </c>
      <c r="P67">
        <v>134.463267</v>
      </c>
      <c r="Q67">
        <v>0</v>
      </c>
      <c r="R67">
        <v>21.669440999999999</v>
      </c>
      <c r="S67">
        <v>13.583332</v>
      </c>
      <c r="T67">
        <v>0</v>
      </c>
      <c r="U67">
        <v>336.83067</v>
      </c>
      <c r="V67">
        <v>0</v>
      </c>
      <c r="W67">
        <v>25.915620000000001</v>
      </c>
      <c r="X67">
        <v>84.310422000000003</v>
      </c>
      <c r="Y67">
        <v>0</v>
      </c>
      <c r="Z67">
        <v>0</v>
      </c>
      <c r="AA67">
        <v>0</v>
      </c>
      <c r="AB67">
        <v>13.064560999999999</v>
      </c>
      <c r="AC67">
        <v>9.5611169999999994</v>
      </c>
      <c r="AD67">
        <v>17.994996</v>
      </c>
      <c r="AE67">
        <v>30.415382000000001</v>
      </c>
      <c r="AF67">
        <v>6.317717</v>
      </c>
      <c r="AG67">
        <v>40.483963000000003</v>
      </c>
      <c r="AH67">
        <v>69.161116000000007</v>
      </c>
      <c r="AI67">
        <v>0</v>
      </c>
      <c r="AJ67">
        <v>0</v>
      </c>
      <c r="AK67">
        <v>50.778689</v>
      </c>
      <c r="AL67">
        <v>67.293744000000004</v>
      </c>
      <c r="AM67">
        <v>0</v>
      </c>
      <c r="AN67">
        <v>0.69389199999999995</v>
      </c>
      <c r="AO67">
        <v>20.431353999999999</v>
      </c>
      <c r="AP67">
        <v>11.869643999999999</v>
      </c>
      <c r="AQ67">
        <v>0</v>
      </c>
      <c r="AR67">
        <v>10.655808</v>
      </c>
      <c r="AS67">
        <v>10.127419</v>
      </c>
      <c r="AT67">
        <v>14.474911000000001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56.79988500000001</v>
      </c>
      <c r="BA67">
        <f t="shared" si="1"/>
        <v>1544.1457039999996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0.64929499999999996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</v>
      </c>
      <c r="BP67">
        <v>2.08</v>
      </c>
      <c r="BQ67">
        <v>0</v>
      </c>
      <c r="BR67">
        <v>0</v>
      </c>
      <c r="BS67">
        <v>1.58</v>
      </c>
      <c r="BT67">
        <v>0</v>
      </c>
      <c r="BU67">
        <v>2.5322119999999999</v>
      </c>
      <c r="BV67">
        <v>1.3012109999999999</v>
      </c>
      <c r="BW67">
        <v>0</v>
      </c>
      <c r="BX67">
        <v>4.1276780000000004</v>
      </c>
      <c r="BY67">
        <v>0.22</v>
      </c>
      <c r="BZ67">
        <v>0</v>
      </c>
      <c r="CA67">
        <v>0</v>
      </c>
      <c r="CB67">
        <v>1.2</v>
      </c>
      <c r="CC67">
        <v>0.51</v>
      </c>
      <c r="CD67">
        <v>1.62</v>
      </c>
      <c r="CE67">
        <v>0.76</v>
      </c>
      <c r="CF67">
        <v>0.08</v>
      </c>
      <c r="CG67">
        <v>3.52</v>
      </c>
      <c r="CH67">
        <v>0.374112</v>
      </c>
      <c r="CI67">
        <v>7.48</v>
      </c>
      <c r="CJ67">
        <v>1.8</v>
      </c>
      <c r="CK67">
        <v>1.67</v>
      </c>
      <c r="CL67">
        <v>5.152793</v>
      </c>
      <c r="CM67">
        <v>0.89265899999999998</v>
      </c>
      <c r="CN67">
        <v>0</v>
      </c>
      <c r="CO67">
        <v>2.81</v>
      </c>
      <c r="CP67">
        <v>0</v>
      </c>
      <c r="CQ67">
        <v>2.1705220000000001</v>
      </c>
      <c r="CR67">
        <v>2.41</v>
      </c>
      <c r="CS67">
        <v>2.334047</v>
      </c>
      <c r="CT67">
        <v>1.859799</v>
      </c>
      <c r="CU67">
        <v>1.8758060000000001</v>
      </c>
      <c r="CV67">
        <v>2.60242</v>
      </c>
      <c r="CW67">
        <v>1.287331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56.79988500000001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210.52709400000001</v>
      </c>
      <c r="L68">
        <v>0</v>
      </c>
      <c r="M68">
        <v>73.516773999999998</v>
      </c>
      <c r="N68">
        <v>91.128200000000007</v>
      </c>
      <c r="O68">
        <v>122.076686</v>
      </c>
      <c r="P68">
        <v>134.463267</v>
      </c>
      <c r="Q68">
        <v>0</v>
      </c>
      <c r="R68">
        <v>21.669440999999999</v>
      </c>
      <c r="S68">
        <v>13.583332</v>
      </c>
      <c r="T68">
        <v>0</v>
      </c>
      <c r="U68">
        <v>336.83067</v>
      </c>
      <c r="V68">
        <v>0</v>
      </c>
      <c r="W68">
        <v>25.915620000000001</v>
      </c>
      <c r="X68">
        <v>95.247746000000006</v>
      </c>
      <c r="Y68">
        <v>0</v>
      </c>
      <c r="Z68">
        <v>0</v>
      </c>
      <c r="AA68">
        <v>0</v>
      </c>
      <c r="AB68">
        <v>13.064560999999999</v>
      </c>
      <c r="AC68">
        <v>9.5611169999999994</v>
      </c>
      <c r="AD68">
        <v>17.994996</v>
      </c>
      <c r="AE68">
        <v>30.415382000000001</v>
      </c>
      <c r="AF68">
        <v>6.317717</v>
      </c>
      <c r="AG68">
        <v>40.483963000000003</v>
      </c>
      <c r="AH68">
        <v>69.161116000000007</v>
      </c>
      <c r="AI68">
        <v>0</v>
      </c>
      <c r="AJ68">
        <v>0</v>
      </c>
      <c r="AK68">
        <v>50.778689</v>
      </c>
      <c r="AL68">
        <v>67.293744000000004</v>
      </c>
      <c r="AM68">
        <v>0</v>
      </c>
      <c r="AN68">
        <v>0.69389199999999995</v>
      </c>
      <c r="AO68">
        <v>20.431353999999999</v>
      </c>
      <c r="AP68">
        <v>11.869643999999999</v>
      </c>
      <c r="AQ68">
        <v>0</v>
      </c>
      <c r="AR68">
        <v>10.655808</v>
      </c>
      <c r="AS68">
        <v>10.127419</v>
      </c>
      <c r="AT68">
        <v>14.474911000000001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57.067438000000003</v>
      </c>
      <c r="BA68">
        <f t="shared" ref="BA68:BA99" si="4">SUM(B68:AZ68)</f>
        <v>1555.3505809999997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0.64929499999999996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</v>
      </c>
      <c r="BP68">
        <v>2.08</v>
      </c>
      <c r="BQ68">
        <v>0</v>
      </c>
      <c r="BR68">
        <v>0</v>
      </c>
      <c r="BS68">
        <v>1.58</v>
      </c>
      <c r="BT68">
        <v>0.26755299999999999</v>
      </c>
      <c r="BU68">
        <v>2.5322119999999999</v>
      </c>
      <c r="BV68">
        <v>1.3012109999999999</v>
      </c>
      <c r="BW68">
        <v>0</v>
      </c>
      <c r="BX68">
        <v>4.1276780000000004</v>
      </c>
      <c r="BY68">
        <v>0.22</v>
      </c>
      <c r="BZ68">
        <v>0</v>
      </c>
      <c r="CA68">
        <v>0</v>
      </c>
      <c r="CB68">
        <v>1.2</v>
      </c>
      <c r="CC68">
        <v>0.51</v>
      </c>
      <c r="CD68">
        <v>1.62</v>
      </c>
      <c r="CE68">
        <v>0.76</v>
      </c>
      <c r="CF68">
        <v>0.08</v>
      </c>
      <c r="CG68">
        <v>3.52</v>
      </c>
      <c r="CH68">
        <v>0.374112</v>
      </c>
      <c r="CI68">
        <v>7.48</v>
      </c>
      <c r="CJ68">
        <v>1.8</v>
      </c>
      <c r="CK68">
        <v>1.67</v>
      </c>
      <c r="CL68">
        <v>5.152793</v>
      </c>
      <c r="CM68">
        <v>0.89265899999999998</v>
      </c>
      <c r="CN68">
        <v>0</v>
      </c>
      <c r="CO68">
        <v>2.81</v>
      </c>
      <c r="CP68">
        <v>0</v>
      </c>
      <c r="CQ68">
        <v>2.1705220000000001</v>
      </c>
      <c r="CR68">
        <v>2.41</v>
      </c>
      <c r="CS68">
        <v>2.334047</v>
      </c>
      <c r="CT68">
        <v>1.859799</v>
      </c>
      <c r="CU68">
        <v>1.8758060000000001</v>
      </c>
      <c r="CV68">
        <v>2.60242</v>
      </c>
      <c r="CW68">
        <v>1.287331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57.067438000000003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210.52709400000001</v>
      </c>
      <c r="L69">
        <v>0</v>
      </c>
      <c r="M69">
        <v>73.516773999999998</v>
      </c>
      <c r="N69">
        <v>91.128200000000007</v>
      </c>
      <c r="O69">
        <v>122.076686</v>
      </c>
      <c r="P69">
        <v>134.463267</v>
      </c>
      <c r="Q69">
        <v>0</v>
      </c>
      <c r="R69">
        <v>21.669440999999999</v>
      </c>
      <c r="S69">
        <v>13.583332</v>
      </c>
      <c r="T69">
        <v>0</v>
      </c>
      <c r="U69">
        <v>336.83067</v>
      </c>
      <c r="V69">
        <v>0</v>
      </c>
      <c r="W69">
        <v>11.437620000000001</v>
      </c>
      <c r="X69">
        <v>46.924357999999998</v>
      </c>
      <c r="Y69">
        <v>0</v>
      </c>
      <c r="Z69">
        <v>0</v>
      </c>
      <c r="AA69">
        <v>0</v>
      </c>
      <c r="AB69">
        <v>13.064560999999999</v>
      </c>
      <c r="AC69">
        <v>9.5611169999999994</v>
      </c>
      <c r="AD69">
        <v>17.994996</v>
      </c>
      <c r="AE69">
        <v>15.207691000000001</v>
      </c>
      <c r="AF69">
        <v>6.317717</v>
      </c>
      <c r="AG69">
        <v>40.483963000000003</v>
      </c>
      <c r="AH69">
        <v>115.26852700000001</v>
      </c>
      <c r="AI69">
        <v>0</v>
      </c>
      <c r="AJ69">
        <v>0</v>
      </c>
      <c r="AK69">
        <v>50.778689</v>
      </c>
      <c r="AL69">
        <v>67.293744000000004</v>
      </c>
      <c r="AM69">
        <v>0</v>
      </c>
      <c r="AN69">
        <v>0.69389199999999995</v>
      </c>
      <c r="AO69">
        <v>19.296278000000001</v>
      </c>
      <c r="AP69">
        <v>11.869643999999999</v>
      </c>
      <c r="AQ69">
        <v>15.496286</v>
      </c>
      <c r="AR69">
        <v>10.655808</v>
      </c>
      <c r="AS69">
        <v>10.127419</v>
      </c>
      <c r="AT69">
        <v>14.474911000000001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57.495010999999998</v>
      </c>
      <c r="BA69">
        <f t="shared" si="4"/>
        <v>1538.2376959999999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0.64929499999999996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</v>
      </c>
      <c r="BP69">
        <v>2.08</v>
      </c>
      <c r="BQ69">
        <v>0</v>
      </c>
      <c r="BR69">
        <v>0</v>
      </c>
      <c r="BS69">
        <v>1.58</v>
      </c>
      <c r="BT69">
        <v>0.26755299999999999</v>
      </c>
      <c r="BU69">
        <v>2.5322119999999999</v>
      </c>
      <c r="BV69">
        <v>1.3012109999999999</v>
      </c>
      <c r="BW69">
        <v>0</v>
      </c>
      <c r="BX69">
        <v>4.1276780000000004</v>
      </c>
      <c r="BY69">
        <v>0.22</v>
      </c>
      <c r="BZ69">
        <v>0</v>
      </c>
      <c r="CA69">
        <v>0</v>
      </c>
      <c r="CB69">
        <v>1.23</v>
      </c>
      <c r="CC69">
        <v>0.46</v>
      </c>
      <c r="CD69">
        <v>1.33</v>
      </c>
      <c r="CE69">
        <v>1.25</v>
      </c>
      <c r="CF69">
        <v>0.08</v>
      </c>
      <c r="CG69">
        <v>3.52</v>
      </c>
      <c r="CH69">
        <v>0.62168500000000004</v>
      </c>
      <c r="CI69">
        <v>7.48</v>
      </c>
      <c r="CJ69">
        <v>1.8</v>
      </c>
      <c r="CK69">
        <v>1.67</v>
      </c>
      <c r="CL69">
        <v>5.152793</v>
      </c>
      <c r="CM69">
        <v>0.89265899999999998</v>
      </c>
      <c r="CN69">
        <v>0</v>
      </c>
      <c r="CO69">
        <v>2.81</v>
      </c>
      <c r="CP69">
        <v>0</v>
      </c>
      <c r="CQ69">
        <v>2.1705220000000001</v>
      </c>
      <c r="CR69">
        <v>2.41</v>
      </c>
      <c r="CS69">
        <v>2.334047</v>
      </c>
      <c r="CT69">
        <v>1.859799</v>
      </c>
      <c r="CU69">
        <v>1.8758060000000001</v>
      </c>
      <c r="CV69">
        <v>2.60242</v>
      </c>
      <c r="CW69">
        <v>1.287331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57.495010999999998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210.52709400000001</v>
      </c>
      <c r="L70">
        <v>0</v>
      </c>
      <c r="M70">
        <v>91.105227999999997</v>
      </c>
      <c r="N70">
        <v>116.45741200000001</v>
      </c>
      <c r="O70">
        <v>122.076686</v>
      </c>
      <c r="P70">
        <v>134.463267</v>
      </c>
      <c r="Q70">
        <v>0</v>
      </c>
      <c r="R70">
        <v>21.669440999999999</v>
      </c>
      <c r="S70">
        <v>13.583332</v>
      </c>
      <c r="T70">
        <v>0</v>
      </c>
      <c r="U70">
        <v>336.83067</v>
      </c>
      <c r="V70">
        <v>0</v>
      </c>
      <c r="W70">
        <v>11.437620000000001</v>
      </c>
      <c r="X70">
        <v>46.020735999999999</v>
      </c>
      <c r="Y70">
        <v>0</v>
      </c>
      <c r="Z70">
        <v>0</v>
      </c>
      <c r="AA70">
        <v>0</v>
      </c>
      <c r="AB70">
        <v>13.064560999999999</v>
      </c>
      <c r="AC70">
        <v>9.5611169999999994</v>
      </c>
      <c r="AD70">
        <v>17.994996</v>
      </c>
      <c r="AE70">
        <v>15.207691000000001</v>
      </c>
      <c r="AF70">
        <v>6.317717</v>
      </c>
      <c r="AG70">
        <v>40.483963000000003</v>
      </c>
      <c r="AH70">
        <v>115.26852700000001</v>
      </c>
      <c r="AI70">
        <v>0</v>
      </c>
      <c r="AJ70">
        <v>0</v>
      </c>
      <c r="AK70">
        <v>50.778689</v>
      </c>
      <c r="AL70">
        <v>67.293744000000004</v>
      </c>
      <c r="AM70">
        <v>0</v>
      </c>
      <c r="AN70">
        <v>0.69389199999999995</v>
      </c>
      <c r="AO70">
        <v>19.296278000000001</v>
      </c>
      <c r="AP70">
        <v>11.869643999999999</v>
      </c>
      <c r="AQ70">
        <v>30.992571999999999</v>
      </c>
      <c r="AR70">
        <v>10.655808</v>
      </c>
      <c r="AS70">
        <v>10.127419</v>
      </c>
      <c r="AT70">
        <v>14.474911000000001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57.625011000000001</v>
      </c>
      <c r="BA70">
        <f t="shared" si="4"/>
        <v>1595.8780259999999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0.64929499999999996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</v>
      </c>
      <c r="BP70">
        <v>2.08</v>
      </c>
      <c r="BQ70">
        <v>0</v>
      </c>
      <c r="BR70">
        <v>0</v>
      </c>
      <c r="BS70">
        <v>1.58</v>
      </c>
      <c r="BT70">
        <v>0.26755299999999999</v>
      </c>
      <c r="BU70">
        <v>2.5322119999999999</v>
      </c>
      <c r="BV70">
        <v>1.3012109999999999</v>
      </c>
      <c r="BW70">
        <v>0</v>
      </c>
      <c r="BX70">
        <v>4.1276780000000004</v>
      </c>
      <c r="BY70">
        <v>0.22</v>
      </c>
      <c r="BZ70">
        <v>0</v>
      </c>
      <c r="CA70">
        <v>0</v>
      </c>
      <c r="CB70">
        <v>1.23</v>
      </c>
      <c r="CC70">
        <v>0.46</v>
      </c>
      <c r="CD70">
        <v>1.33</v>
      </c>
      <c r="CE70">
        <v>1.25</v>
      </c>
      <c r="CF70">
        <v>0.08</v>
      </c>
      <c r="CG70">
        <v>3.52</v>
      </c>
      <c r="CH70">
        <v>0.62168500000000004</v>
      </c>
      <c r="CI70">
        <v>7.48</v>
      </c>
      <c r="CJ70">
        <v>1.8</v>
      </c>
      <c r="CK70">
        <v>1.67</v>
      </c>
      <c r="CL70">
        <v>5.152793</v>
      </c>
      <c r="CM70">
        <v>0.89265899999999998</v>
      </c>
      <c r="CN70">
        <v>0</v>
      </c>
      <c r="CO70">
        <v>2.81</v>
      </c>
      <c r="CP70">
        <v>0</v>
      </c>
      <c r="CQ70">
        <v>2.1705220000000001</v>
      </c>
      <c r="CR70">
        <v>2.54</v>
      </c>
      <c r="CS70">
        <v>2.334047</v>
      </c>
      <c r="CT70">
        <v>1.859799</v>
      </c>
      <c r="CU70">
        <v>1.8758060000000001</v>
      </c>
      <c r="CV70">
        <v>2.60242</v>
      </c>
      <c r="CW70">
        <v>1.287331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57.625011000000001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210.52709400000001</v>
      </c>
      <c r="L71">
        <v>0</v>
      </c>
      <c r="M71">
        <v>91.105227999999997</v>
      </c>
      <c r="N71">
        <v>116.45741200000001</v>
      </c>
      <c r="O71">
        <v>122.076686</v>
      </c>
      <c r="P71">
        <v>134.463267</v>
      </c>
      <c r="Q71">
        <v>0</v>
      </c>
      <c r="R71">
        <v>21.669440999999999</v>
      </c>
      <c r="S71">
        <v>13.583332</v>
      </c>
      <c r="T71">
        <v>0</v>
      </c>
      <c r="U71">
        <v>336.83067</v>
      </c>
      <c r="V71">
        <v>0</v>
      </c>
      <c r="W71">
        <v>11.437620000000001</v>
      </c>
      <c r="X71">
        <v>46.020735999999999</v>
      </c>
      <c r="Y71">
        <v>0</v>
      </c>
      <c r="Z71">
        <v>0</v>
      </c>
      <c r="AA71">
        <v>0</v>
      </c>
      <c r="AB71">
        <v>13.064560999999999</v>
      </c>
      <c r="AC71">
        <v>9.5611169999999994</v>
      </c>
      <c r="AD71">
        <v>17.994996</v>
      </c>
      <c r="AE71">
        <v>15.207691000000001</v>
      </c>
      <c r="AF71">
        <v>6.317717</v>
      </c>
      <c r="AG71">
        <v>40.483963000000003</v>
      </c>
      <c r="AH71">
        <v>115.26852700000001</v>
      </c>
      <c r="AI71">
        <v>0</v>
      </c>
      <c r="AJ71">
        <v>0</v>
      </c>
      <c r="AK71">
        <v>50.778689</v>
      </c>
      <c r="AL71">
        <v>67.293744000000004</v>
      </c>
      <c r="AM71">
        <v>0</v>
      </c>
      <c r="AN71">
        <v>0.69389199999999995</v>
      </c>
      <c r="AO71">
        <v>18.728740999999999</v>
      </c>
      <c r="AP71">
        <v>11.869643999999999</v>
      </c>
      <c r="AQ71">
        <v>46.488858</v>
      </c>
      <c r="AR71">
        <v>10.655808</v>
      </c>
      <c r="AS71">
        <v>10.127419</v>
      </c>
      <c r="AT71">
        <v>14.474911000000001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57.185011000000003</v>
      </c>
      <c r="BA71">
        <f t="shared" si="4"/>
        <v>1610.3667749999995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0.64929499999999996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</v>
      </c>
      <c r="BP71">
        <v>2.08</v>
      </c>
      <c r="BQ71">
        <v>0</v>
      </c>
      <c r="BR71">
        <v>0</v>
      </c>
      <c r="BS71">
        <v>1.58</v>
      </c>
      <c r="BT71">
        <v>0.26755299999999999</v>
      </c>
      <c r="BU71">
        <v>2.5322119999999999</v>
      </c>
      <c r="BV71">
        <v>1.3012109999999999</v>
      </c>
      <c r="BW71">
        <v>0</v>
      </c>
      <c r="BX71">
        <v>4.1276780000000004</v>
      </c>
      <c r="BY71">
        <v>0.22</v>
      </c>
      <c r="BZ71">
        <v>0</v>
      </c>
      <c r="CA71">
        <v>0</v>
      </c>
      <c r="CB71">
        <v>1.2</v>
      </c>
      <c r="CC71">
        <v>0.46</v>
      </c>
      <c r="CD71">
        <v>1.41</v>
      </c>
      <c r="CE71">
        <v>0.76</v>
      </c>
      <c r="CF71">
        <v>0.08</v>
      </c>
      <c r="CG71">
        <v>3.52</v>
      </c>
      <c r="CH71">
        <v>0.62168500000000004</v>
      </c>
      <c r="CI71">
        <v>7.48</v>
      </c>
      <c r="CJ71">
        <v>1.8</v>
      </c>
      <c r="CK71">
        <v>1.67</v>
      </c>
      <c r="CL71">
        <v>5.152793</v>
      </c>
      <c r="CM71">
        <v>0.89265899999999998</v>
      </c>
      <c r="CN71">
        <v>0</v>
      </c>
      <c r="CO71">
        <v>2.81</v>
      </c>
      <c r="CP71">
        <v>0</v>
      </c>
      <c r="CQ71">
        <v>2.1705220000000001</v>
      </c>
      <c r="CR71">
        <v>2.54</v>
      </c>
      <c r="CS71">
        <v>2.334047</v>
      </c>
      <c r="CT71">
        <v>1.859799</v>
      </c>
      <c r="CU71">
        <v>1.8758060000000001</v>
      </c>
      <c r="CV71">
        <v>2.60242</v>
      </c>
      <c r="CW71">
        <v>1.287331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57.185011000000003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210.52709400000001</v>
      </c>
      <c r="L72">
        <v>0</v>
      </c>
      <c r="M72">
        <v>91.105227999999997</v>
      </c>
      <c r="N72">
        <v>116.45741200000001</v>
      </c>
      <c r="O72">
        <v>122.076686</v>
      </c>
      <c r="P72">
        <v>134.463267</v>
      </c>
      <c r="Q72">
        <v>0</v>
      </c>
      <c r="R72">
        <v>21.669440999999999</v>
      </c>
      <c r="S72">
        <v>13.583332</v>
      </c>
      <c r="T72">
        <v>0</v>
      </c>
      <c r="U72">
        <v>336.83067</v>
      </c>
      <c r="V72">
        <v>0</v>
      </c>
      <c r="W72">
        <v>15.796783</v>
      </c>
      <c r="X72">
        <v>64.768185000000003</v>
      </c>
      <c r="Y72">
        <v>0</v>
      </c>
      <c r="Z72">
        <v>0</v>
      </c>
      <c r="AA72">
        <v>0</v>
      </c>
      <c r="AB72">
        <v>13.064560999999999</v>
      </c>
      <c r="AC72">
        <v>9.5611169999999994</v>
      </c>
      <c r="AD72">
        <v>26.992494000000001</v>
      </c>
      <c r="AE72">
        <v>15.207691000000001</v>
      </c>
      <c r="AF72">
        <v>6.317717</v>
      </c>
      <c r="AG72">
        <v>40.483963000000003</v>
      </c>
      <c r="AH72">
        <v>115.26852700000001</v>
      </c>
      <c r="AI72">
        <v>0</v>
      </c>
      <c r="AJ72">
        <v>0</v>
      </c>
      <c r="AK72">
        <v>50.778689</v>
      </c>
      <c r="AL72">
        <v>33.646872000000002</v>
      </c>
      <c r="AM72">
        <v>0</v>
      </c>
      <c r="AN72">
        <v>0.69389199999999995</v>
      </c>
      <c r="AO72">
        <v>18.728740999999999</v>
      </c>
      <c r="AP72">
        <v>11.869643999999999</v>
      </c>
      <c r="AQ72">
        <v>46.488858</v>
      </c>
      <c r="AR72">
        <v>10.655808</v>
      </c>
      <c r="AS72">
        <v>10.127419</v>
      </c>
      <c r="AT72">
        <v>14.474911000000001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57.295011000000002</v>
      </c>
      <c r="BA72">
        <f t="shared" si="4"/>
        <v>1608.9340129999996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0.64929499999999996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</v>
      </c>
      <c r="BP72">
        <v>2.08</v>
      </c>
      <c r="BQ72">
        <v>0</v>
      </c>
      <c r="BR72">
        <v>0</v>
      </c>
      <c r="BS72">
        <v>1.58</v>
      </c>
      <c r="BT72">
        <v>0.26755299999999999</v>
      </c>
      <c r="BU72">
        <v>2.5322119999999999</v>
      </c>
      <c r="BV72">
        <v>1.3012109999999999</v>
      </c>
      <c r="BW72">
        <v>0</v>
      </c>
      <c r="BX72">
        <v>4.1276780000000004</v>
      </c>
      <c r="BY72">
        <v>0.22</v>
      </c>
      <c r="BZ72">
        <v>0</v>
      </c>
      <c r="CA72">
        <v>0</v>
      </c>
      <c r="CB72">
        <v>1.2</v>
      </c>
      <c r="CC72">
        <v>0.46</v>
      </c>
      <c r="CD72">
        <v>1.41</v>
      </c>
      <c r="CE72">
        <v>0.76</v>
      </c>
      <c r="CF72">
        <v>0.08</v>
      </c>
      <c r="CG72">
        <v>3.52</v>
      </c>
      <c r="CH72">
        <v>0.62168500000000004</v>
      </c>
      <c r="CI72">
        <v>7.48</v>
      </c>
      <c r="CJ72">
        <v>1.8</v>
      </c>
      <c r="CK72">
        <v>1.67</v>
      </c>
      <c r="CL72">
        <v>5.152793</v>
      </c>
      <c r="CM72">
        <v>0.89265899999999998</v>
      </c>
      <c r="CN72">
        <v>0</v>
      </c>
      <c r="CO72">
        <v>2.81</v>
      </c>
      <c r="CP72">
        <v>0</v>
      </c>
      <c r="CQ72">
        <v>2.1705220000000001</v>
      </c>
      <c r="CR72">
        <v>2.65</v>
      </c>
      <c r="CS72">
        <v>2.334047</v>
      </c>
      <c r="CT72">
        <v>1.859799</v>
      </c>
      <c r="CU72">
        <v>1.8758060000000001</v>
      </c>
      <c r="CV72">
        <v>2.60242</v>
      </c>
      <c r="CW72">
        <v>1.287331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57.295011000000002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210.52709400000001</v>
      </c>
      <c r="L73">
        <v>0</v>
      </c>
      <c r="M73">
        <v>91.105227999999997</v>
      </c>
      <c r="N73">
        <v>116.45741200000001</v>
      </c>
      <c r="O73">
        <v>122.076686</v>
      </c>
      <c r="P73">
        <v>134.463267</v>
      </c>
      <c r="Q73">
        <v>0</v>
      </c>
      <c r="R73">
        <v>21.669440999999999</v>
      </c>
      <c r="S73">
        <v>13.583332</v>
      </c>
      <c r="T73">
        <v>0</v>
      </c>
      <c r="U73">
        <v>336.83067</v>
      </c>
      <c r="V73">
        <v>0</v>
      </c>
      <c r="W73">
        <v>20.4253</v>
      </c>
      <c r="X73">
        <v>91.890646000000004</v>
      </c>
      <c r="Y73">
        <v>0</v>
      </c>
      <c r="Z73">
        <v>0</v>
      </c>
      <c r="AA73">
        <v>13.420140999999999</v>
      </c>
      <c r="AB73">
        <v>13.064560999999999</v>
      </c>
      <c r="AC73">
        <v>19.122233999999999</v>
      </c>
      <c r="AD73">
        <v>26.992494000000001</v>
      </c>
      <c r="AE73">
        <v>15.207691000000001</v>
      </c>
      <c r="AF73">
        <v>6.317717</v>
      </c>
      <c r="AG73">
        <v>40.483963000000003</v>
      </c>
      <c r="AH73">
        <v>115.26852700000001</v>
      </c>
      <c r="AI73">
        <v>0</v>
      </c>
      <c r="AJ73">
        <v>0</v>
      </c>
      <c r="AK73">
        <v>50.778689</v>
      </c>
      <c r="AL73">
        <v>22.431248</v>
      </c>
      <c r="AM73">
        <v>0</v>
      </c>
      <c r="AN73">
        <v>0.69389199999999995</v>
      </c>
      <c r="AO73">
        <v>19.296278000000001</v>
      </c>
      <c r="AP73">
        <v>11.127791</v>
      </c>
      <c r="AQ73">
        <v>46.488858</v>
      </c>
      <c r="AR73">
        <v>51.147877999999999</v>
      </c>
      <c r="AS73">
        <v>10.127419</v>
      </c>
      <c r="AT73">
        <v>14.474911000000001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57.850001000000006</v>
      </c>
      <c r="BA73">
        <f t="shared" si="4"/>
        <v>1693.323369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0.64929499999999996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</v>
      </c>
      <c r="BP73">
        <v>2.08</v>
      </c>
      <c r="BQ73">
        <v>0</v>
      </c>
      <c r="BR73">
        <v>0.31851600000000002</v>
      </c>
      <c r="BS73">
        <v>1.58</v>
      </c>
      <c r="BT73">
        <v>0.504027</v>
      </c>
      <c r="BU73">
        <v>2.5322119999999999</v>
      </c>
      <c r="BV73">
        <v>1.3012109999999999</v>
      </c>
      <c r="BW73">
        <v>0</v>
      </c>
      <c r="BX73">
        <v>4.1276780000000004</v>
      </c>
      <c r="BY73">
        <v>0.22</v>
      </c>
      <c r="BZ73">
        <v>0</v>
      </c>
      <c r="CA73">
        <v>0</v>
      </c>
      <c r="CB73">
        <v>1.2</v>
      </c>
      <c r="CC73">
        <v>0.46</v>
      </c>
      <c r="CD73">
        <v>1.41</v>
      </c>
      <c r="CE73">
        <v>0.76</v>
      </c>
      <c r="CF73">
        <v>0.08</v>
      </c>
      <c r="CG73">
        <v>3.52</v>
      </c>
      <c r="CH73">
        <v>0.62168500000000004</v>
      </c>
      <c r="CI73">
        <v>7.48</v>
      </c>
      <c r="CJ73">
        <v>1.8</v>
      </c>
      <c r="CK73">
        <v>1.67</v>
      </c>
      <c r="CL73">
        <v>5.152793</v>
      </c>
      <c r="CM73">
        <v>0.89265899999999998</v>
      </c>
      <c r="CN73">
        <v>0</v>
      </c>
      <c r="CO73">
        <v>2.81</v>
      </c>
      <c r="CP73">
        <v>0</v>
      </c>
      <c r="CQ73">
        <v>2.1705220000000001</v>
      </c>
      <c r="CR73">
        <v>2.65</v>
      </c>
      <c r="CS73">
        <v>2.334047</v>
      </c>
      <c r="CT73">
        <v>1.859799</v>
      </c>
      <c r="CU73">
        <v>1.8758060000000001</v>
      </c>
      <c r="CV73">
        <v>2.60242</v>
      </c>
      <c r="CW73">
        <v>1.287331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57.850001000000006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210.52709400000001</v>
      </c>
      <c r="L74">
        <v>0</v>
      </c>
      <c r="M74">
        <v>91.105227999999997</v>
      </c>
      <c r="N74">
        <v>116.45741200000001</v>
      </c>
      <c r="O74">
        <v>122.076686</v>
      </c>
      <c r="P74">
        <v>134.463267</v>
      </c>
      <c r="Q74">
        <v>0</v>
      </c>
      <c r="R74">
        <v>21.669440999999999</v>
      </c>
      <c r="S74">
        <v>13.583332</v>
      </c>
      <c r="T74">
        <v>0</v>
      </c>
      <c r="U74">
        <v>336.83067</v>
      </c>
      <c r="V74">
        <v>0</v>
      </c>
      <c r="W74">
        <v>31.711105</v>
      </c>
      <c r="X74">
        <v>134.83323799999999</v>
      </c>
      <c r="Y74">
        <v>0</v>
      </c>
      <c r="Z74">
        <v>0</v>
      </c>
      <c r="AA74">
        <v>27.069033999999998</v>
      </c>
      <c r="AB74">
        <v>26.049783000000001</v>
      </c>
      <c r="AC74">
        <v>19.122233999999999</v>
      </c>
      <c r="AD74">
        <v>36.073447000000002</v>
      </c>
      <c r="AE74">
        <v>30.415382000000001</v>
      </c>
      <c r="AF74">
        <v>6.317717</v>
      </c>
      <c r="AG74">
        <v>40.483963000000003</v>
      </c>
      <c r="AH74">
        <v>115.26852700000001</v>
      </c>
      <c r="AI74">
        <v>0</v>
      </c>
      <c r="AJ74">
        <v>0</v>
      </c>
      <c r="AK74">
        <v>50.778689</v>
      </c>
      <c r="AL74">
        <v>22.431248</v>
      </c>
      <c r="AM74">
        <v>5.21347</v>
      </c>
      <c r="AN74">
        <v>0.69389199999999995</v>
      </c>
      <c r="AO74">
        <v>19.296278000000001</v>
      </c>
      <c r="AP74">
        <v>11.127791</v>
      </c>
      <c r="AQ74">
        <v>61.985143999999998</v>
      </c>
      <c r="AR74">
        <v>51.147877999999999</v>
      </c>
      <c r="AS74">
        <v>10.127419</v>
      </c>
      <c r="AT74">
        <v>14.474911000000001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58.398634000000008</v>
      </c>
      <c r="BA74">
        <f t="shared" si="4"/>
        <v>1819.7329139999995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0.64929499999999996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</v>
      </c>
      <c r="BP74">
        <v>2.08</v>
      </c>
      <c r="BQ74">
        <v>0</v>
      </c>
      <c r="BR74">
        <v>0.31851600000000002</v>
      </c>
      <c r="BS74">
        <v>1.58</v>
      </c>
      <c r="BT74">
        <v>0.80266000000000004</v>
      </c>
      <c r="BU74">
        <v>2.5322119999999999</v>
      </c>
      <c r="BV74">
        <v>1.3012109999999999</v>
      </c>
      <c r="BW74">
        <v>0</v>
      </c>
      <c r="BX74">
        <v>4.1276780000000004</v>
      </c>
      <c r="BY74">
        <v>0.22</v>
      </c>
      <c r="BZ74">
        <v>0</v>
      </c>
      <c r="CA74">
        <v>0</v>
      </c>
      <c r="CB74">
        <v>1.2</v>
      </c>
      <c r="CC74">
        <v>0.46</v>
      </c>
      <c r="CD74">
        <v>1.41</v>
      </c>
      <c r="CE74">
        <v>0.76</v>
      </c>
      <c r="CF74">
        <v>0.08</v>
      </c>
      <c r="CG74">
        <v>3.52</v>
      </c>
      <c r="CH74">
        <v>0.62168500000000004</v>
      </c>
      <c r="CI74">
        <v>7.48</v>
      </c>
      <c r="CJ74">
        <v>1.8</v>
      </c>
      <c r="CK74">
        <v>1.67</v>
      </c>
      <c r="CL74">
        <v>5.152793</v>
      </c>
      <c r="CM74">
        <v>0.89265899999999998</v>
      </c>
      <c r="CN74">
        <v>0</v>
      </c>
      <c r="CO74">
        <v>2.81</v>
      </c>
      <c r="CP74">
        <v>0</v>
      </c>
      <c r="CQ74">
        <v>2.1705220000000001</v>
      </c>
      <c r="CR74">
        <v>2.9</v>
      </c>
      <c r="CS74">
        <v>2.334047</v>
      </c>
      <c r="CT74">
        <v>1.859799</v>
      </c>
      <c r="CU74">
        <v>1.8758060000000001</v>
      </c>
      <c r="CV74">
        <v>2.60242</v>
      </c>
      <c r="CW74">
        <v>1.287331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58.398634000000008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210.52709400000001</v>
      </c>
      <c r="L75">
        <v>0</v>
      </c>
      <c r="M75">
        <v>91.105227999999997</v>
      </c>
      <c r="N75">
        <v>116.45741200000001</v>
      </c>
      <c r="O75">
        <v>122.076686</v>
      </c>
      <c r="P75">
        <v>134.463267</v>
      </c>
      <c r="Q75">
        <v>0</v>
      </c>
      <c r="R75">
        <v>21.669440999999999</v>
      </c>
      <c r="S75">
        <v>13.583332</v>
      </c>
      <c r="T75">
        <v>0</v>
      </c>
      <c r="U75">
        <v>336.83067</v>
      </c>
      <c r="V75">
        <v>5.0821639999999997</v>
      </c>
      <c r="W75">
        <v>22.392195999999998</v>
      </c>
      <c r="X75">
        <v>114.320098</v>
      </c>
      <c r="Y75">
        <v>0</v>
      </c>
      <c r="Z75">
        <v>3.1851600000000002</v>
      </c>
      <c r="AA75">
        <v>34.312860000000001</v>
      </c>
      <c r="AB75">
        <v>26.049783000000001</v>
      </c>
      <c r="AC75">
        <v>19.122233999999999</v>
      </c>
      <c r="AD75">
        <v>36.073447000000002</v>
      </c>
      <c r="AE75">
        <v>30.415382000000001</v>
      </c>
      <c r="AF75">
        <v>17.495215000000002</v>
      </c>
      <c r="AG75">
        <v>40.483963000000003</v>
      </c>
      <c r="AH75">
        <v>138.32223300000001</v>
      </c>
      <c r="AI75">
        <v>3.144139</v>
      </c>
      <c r="AJ75">
        <v>0</v>
      </c>
      <c r="AK75">
        <v>50.778689</v>
      </c>
      <c r="AL75">
        <v>22.431248</v>
      </c>
      <c r="AM75">
        <v>10.400608999999999</v>
      </c>
      <c r="AN75">
        <v>0.69389199999999995</v>
      </c>
      <c r="AO75">
        <v>19.296278000000001</v>
      </c>
      <c r="AP75">
        <v>11.127791</v>
      </c>
      <c r="AQ75">
        <v>61.985143999999998</v>
      </c>
      <c r="AR75">
        <v>3.196742</v>
      </c>
      <c r="AS75">
        <v>10.127419</v>
      </c>
      <c r="AT75">
        <v>14.474911000000001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58.946385000000006</v>
      </c>
      <c r="BA75">
        <f t="shared" si="4"/>
        <v>1800.5711119999996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0.64929499999999996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</v>
      </c>
      <c r="BP75">
        <v>2.08</v>
      </c>
      <c r="BQ75">
        <v>0</v>
      </c>
      <c r="BR75">
        <v>0.63703200000000004</v>
      </c>
      <c r="BS75">
        <v>1.58</v>
      </c>
      <c r="BT75">
        <v>0.905358</v>
      </c>
      <c r="BU75">
        <v>2.5322119999999999</v>
      </c>
      <c r="BV75">
        <v>1.30121</v>
      </c>
      <c r="BW75">
        <v>0</v>
      </c>
      <c r="BX75">
        <v>4.1276780000000004</v>
      </c>
      <c r="BY75">
        <v>0.22</v>
      </c>
      <c r="BZ75">
        <v>0</v>
      </c>
      <c r="CA75">
        <v>0</v>
      </c>
      <c r="CB75">
        <v>1.2</v>
      </c>
      <c r="CC75">
        <v>0.46</v>
      </c>
      <c r="CD75">
        <v>1.41</v>
      </c>
      <c r="CE75">
        <v>0.76</v>
      </c>
      <c r="CF75">
        <v>0.08</v>
      </c>
      <c r="CG75">
        <v>3.52</v>
      </c>
      <c r="CH75">
        <v>0.74822299999999997</v>
      </c>
      <c r="CI75">
        <v>7.48</v>
      </c>
      <c r="CJ75">
        <v>1.8</v>
      </c>
      <c r="CK75">
        <v>1.67</v>
      </c>
      <c r="CL75">
        <v>5.152793</v>
      </c>
      <c r="CM75">
        <v>0.89265899999999998</v>
      </c>
      <c r="CN75">
        <v>0</v>
      </c>
      <c r="CO75">
        <v>2.81</v>
      </c>
      <c r="CP75">
        <v>0</v>
      </c>
      <c r="CQ75">
        <v>2.1705220000000001</v>
      </c>
      <c r="CR75">
        <v>2.9</v>
      </c>
      <c r="CS75">
        <v>2.334047</v>
      </c>
      <c r="CT75">
        <v>1.859799</v>
      </c>
      <c r="CU75">
        <v>1.8758060000000001</v>
      </c>
      <c r="CV75">
        <v>2.60242</v>
      </c>
      <c r="CW75">
        <v>1.287331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58.946385000000006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210.52709400000001</v>
      </c>
      <c r="L76">
        <v>0</v>
      </c>
      <c r="M76">
        <v>91.105227999999997</v>
      </c>
      <c r="N76">
        <v>116.45741200000001</v>
      </c>
      <c r="O76">
        <v>122.076686</v>
      </c>
      <c r="P76">
        <v>134.463267</v>
      </c>
      <c r="Q76">
        <v>0</v>
      </c>
      <c r="R76">
        <v>22.466577999999998</v>
      </c>
      <c r="S76">
        <v>13.966127999999999</v>
      </c>
      <c r="T76">
        <v>0</v>
      </c>
      <c r="U76">
        <v>336.83067</v>
      </c>
      <c r="V76">
        <v>10.477499</v>
      </c>
      <c r="W76">
        <v>32.999744</v>
      </c>
      <c r="X76">
        <v>142.31089800000001</v>
      </c>
      <c r="Y76">
        <v>0</v>
      </c>
      <c r="Z76">
        <v>18.977183</v>
      </c>
      <c r="AA76">
        <v>40.681327000000003</v>
      </c>
      <c r="AB76">
        <v>39.193683</v>
      </c>
      <c r="AC76">
        <v>28.683350000000001</v>
      </c>
      <c r="AD76">
        <v>36.073447000000002</v>
      </c>
      <c r="AE76">
        <v>48.831896</v>
      </c>
      <c r="AF76">
        <v>29.158691999999999</v>
      </c>
      <c r="AG76">
        <v>40.483963000000003</v>
      </c>
      <c r="AH76">
        <v>138.32223300000001</v>
      </c>
      <c r="AI76">
        <v>7.5459339999999999</v>
      </c>
      <c r="AJ76">
        <v>0</v>
      </c>
      <c r="AK76">
        <v>50.778689</v>
      </c>
      <c r="AL76">
        <v>22.431248</v>
      </c>
      <c r="AM76">
        <v>15.545619</v>
      </c>
      <c r="AN76">
        <v>0.69389199999999995</v>
      </c>
      <c r="AO76">
        <v>19.296278000000001</v>
      </c>
      <c r="AP76">
        <v>11.127791</v>
      </c>
      <c r="AQ76">
        <v>61.985143999999998</v>
      </c>
      <c r="AR76">
        <v>3.196742</v>
      </c>
      <c r="AS76">
        <v>10.127419</v>
      </c>
      <c r="AT76">
        <v>14.474911000000001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59.418289999999999</v>
      </c>
      <c r="BA76">
        <f t="shared" si="4"/>
        <v>1930.7089349999999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0.64929499999999996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</v>
      </c>
      <c r="BP76">
        <v>2.08</v>
      </c>
      <c r="BQ76">
        <v>0</v>
      </c>
      <c r="BR76">
        <v>0.94408099999999995</v>
      </c>
      <c r="BS76">
        <v>1.58</v>
      </c>
      <c r="BT76">
        <v>1.070214</v>
      </c>
      <c r="BU76">
        <v>2.5322119999999999</v>
      </c>
      <c r="BV76">
        <v>1.30121</v>
      </c>
      <c r="BW76">
        <v>0</v>
      </c>
      <c r="BX76">
        <v>4.1276780000000004</v>
      </c>
      <c r="BY76">
        <v>0.22</v>
      </c>
      <c r="BZ76">
        <v>0</v>
      </c>
      <c r="CA76">
        <v>0</v>
      </c>
      <c r="CB76">
        <v>1.2</v>
      </c>
      <c r="CC76">
        <v>0.46</v>
      </c>
      <c r="CD76">
        <v>1.41</v>
      </c>
      <c r="CE76">
        <v>0.76</v>
      </c>
      <c r="CF76">
        <v>0.08</v>
      </c>
      <c r="CG76">
        <v>3.52</v>
      </c>
      <c r="CH76">
        <v>0.74822299999999997</v>
      </c>
      <c r="CI76">
        <v>7.48</v>
      </c>
      <c r="CJ76">
        <v>1.8</v>
      </c>
      <c r="CK76">
        <v>1.67</v>
      </c>
      <c r="CL76">
        <v>5.152793</v>
      </c>
      <c r="CM76">
        <v>0.89265899999999998</v>
      </c>
      <c r="CN76">
        <v>0</v>
      </c>
      <c r="CO76">
        <v>2.81</v>
      </c>
      <c r="CP76">
        <v>0</v>
      </c>
      <c r="CQ76">
        <v>2.1705220000000001</v>
      </c>
      <c r="CR76">
        <v>2.9</v>
      </c>
      <c r="CS76">
        <v>2.334047</v>
      </c>
      <c r="CT76">
        <v>1.859799</v>
      </c>
      <c r="CU76">
        <v>1.8758060000000001</v>
      </c>
      <c r="CV76">
        <v>2.60242</v>
      </c>
      <c r="CW76">
        <v>1.287331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59.418289999999999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210.52709400000001</v>
      </c>
      <c r="L77">
        <v>0</v>
      </c>
      <c r="M77">
        <v>91.105227999999997</v>
      </c>
      <c r="N77">
        <v>116.45741200000001</v>
      </c>
      <c r="O77">
        <v>122.076686</v>
      </c>
      <c r="P77">
        <v>134.463267</v>
      </c>
      <c r="Q77">
        <v>0</v>
      </c>
      <c r="R77">
        <v>23.092966000000001</v>
      </c>
      <c r="S77">
        <v>14.304667</v>
      </c>
      <c r="T77">
        <v>0</v>
      </c>
      <c r="U77">
        <v>336.83067</v>
      </c>
      <c r="V77">
        <v>10.477499</v>
      </c>
      <c r="W77">
        <v>44.196064</v>
      </c>
      <c r="X77">
        <v>142.31089800000001</v>
      </c>
      <c r="Y77">
        <v>0</v>
      </c>
      <c r="Z77">
        <v>18.977183</v>
      </c>
      <c r="AA77">
        <v>40.681327000000003</v>
      </c>
      <c r="AB77">
        <v>39.193683</v>
      </c>
      <c r="AC77">
        <v>28.683350000000001</v>
      </c>
      <c r="AD77">
        <v>36.073447000000002</v>
      </c>
      <c r="AE77">
        <v>48.831896</v>
      </c>
      <c r="AF77">
        <v>29.158691999999999</v>
      </c>
      <c r="AG77">
        <v>40.483963000000003</v>
      </c>
      <c r="AH77">
        <v>138.32223300000001</v>
      </c>
      <c r="AI77">
        <v>32.699046000000003</v>
      </c>
      <c r="AJ77">
        <v>0</v>
      </c>
      <c r="AK77">
        <v>50.778689</v>
      </c>
      <c r="AL77">
        <v>22.431248</v>
      </c>
      <c r="AM77">
        <v>15.545619</v>
      </c>
      <c r="AN77">
        <v>0.69389199999999995</v>
      </c>
      <c r="AO77">
        <v>19.296278000000001</v>
      </c>
      <c r="AP77">
        <v>11.127791</v>
      </c>
      <c r="AQ77">
        <v>61.985143999999998</v>
      </c>
      <c r="AR77">
        <v>3.196742</v>
      </c>
      <c r="AS77">
        <v>10.127419</v>
      </c>
      <c r="AT77">
        <v>14.474911000000001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59.528289999999998</v>
      </c>
      <c r="BA77">
        <f t="shared" si="4"/>
        <v>1968.1332939999998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0.64929499999999996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</v>
      </c>
      <c r="BP77">
        <v>2.08</v>
      </c>
      <c r="BQ77">
        <v>0</v>
      </c>
      <c r="BR77">
        <v>0.94408099999999995</v>
      </c>
      <c r="BS77">
        <v>1.58</v>
      </c>
      <c r="BT77">
        <v>1.070214</v>
      </c>
      <c r="BU77">
        <v>2.5322119999999999</v>
      </c>
      <c r="BV77">
        <v>1.30121</v>
      </c>
      <c r="BW77">
        <v>0</v>
      </c>
      <c r="BX77">
        <v>4.1276780000000004</v>
      </c>
      <c r="BY77">
        <v>0.22</v>
      </c>
      <c r="BZ77">
        <v>0</v>
      </c>
      <c r="CA77">
        <v>0</v>
      </c>
      <c r="CB77">
        <v>1.2</v>
      </c>
      <c r="CC77">
        <v>0.46</v>
      </c>
      <c r="CD77">
        <v>1.41</v>
      </c>
      <c r="CE77">
        <v>0.76</v>
      </c>
      <c r="CF77">
        <v>0.08</v>
      </c>
      <c r="CG77">
        <v>3.52</v>
      </c>
      <c r="CH77">
        <v>0.74822299999999997</v>
      </c>
      <c r="CI77">
        <v>7.48</v>
      </c>
      <c r="CJ77">
        <v>1.8</v>
      </c>
      <c r="CK77">
        <v>1.67</v>
      </c>
      <c r="CL77">
        <v>5.152793</v>
      </c>
      <c r="CM77">
        <v>0.89265899999999998</v>
      </c>
      <c r="CN77">
        <v>0</v>
      </c>
      <c r="CO77">
        <v>2.81</v>
      </c>
      <c r="CP77">
        <v>0</v>
      </c>
      <c r="CQ77">
        <v>2.1705220000000001</v>
      </c>
      <c r="CR77">
        <v>3.01</v>
      </c>
      <c r="CS77">
        <v>2.334047</v>
      </c>
      <c r="CT77">
        <v>1.859799</v>
      </c>
      <c r="CU77">
        <v>1.8758060000000001</v>
      </c>
      <c r="CV77">
        <v>2.60242</v>
      </c>
      <c r="CW77">
        <v>1.287331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59.528289999999998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210.52709400000001</v>
      </c>
      <c r="L78">
        <v>0</v>
      </c>
      <c r="M78">
        <v>91.105227999999997</v>
      </c>
      <c r="N78">
        <v>116.45741200000001</v>
      </c>
      <c r="O78">
        <v>122.076686</v>
      </c>
      <c r="P78">
        <v>134.463267</v>
      </c>
      <c r="Q78">
        <v>0</v>
      </c>
      <c r="R78">
        <v>23.092966000000001</v>
      </c>
      <c r="S78">
        <v>14.304667</v>
      </c>
      <c r="T78">
        <v>0</v>
      </c>
      <c r="U78">
        <v>336.83067</v>
      </c>
      <c r="V78">
        <v>10.477499</v>
      </c>
      <c r="W78">
        <v>44.196064</v>
      </c>
      <c r="X78">
        <v>142.31089800000001</v>
      </c>
      <c r="Y78">
        <v>0</v>
      </c>
      <c r="Z78">
        <v>18.977183</v>
      </c>
      <c r="AA78">
        <v>40.681327000000003</v>
      </c>
      <c r="AB78">
        <v>39.193683</v>
      </c>
      <c r="AC78">
        <v>28.683350000000001</v>
      </c>
      <c r="AD78">
        <v>36.073447000000002</v>
      </c>
      <c r="AE78">
        <v>48.831896</v>
      </c>
      <c r="AF78">
        <v>29.158691999999999</v>
      </c>
      <c r="AG78">
        <v>40.483963000000003</v>
      </c>
      <c r="AH78">
        <v>138.32223300000001</v>
      </c>
      <c r="AI78">
        <v>32.699046000000003</v>
      </c>
      <c r="AJ78">
        <v>0</v>
      </c>
      <c r="AK78">
        <v>50.778689</v>
      </c>
      <c r="AL78">
        <v>22.431248</v>
      </c>
      <c r="AM78">
        <v>15.545619</v>
      </c>
      <c r="AN78">
        <v>0.69389199999999995</v>
      </c>
      <c r="AO78">
        <v>19.296278000000001</v>
      </c>
      <c r="AP78">
        <v>11.127791</v>
      </c>
      <c r="AQ78">
        <v>61.985143999999998</v>
      </c>
      <c r="AR78">
        <v>3.196742</v>
      </c>
      <c r="AS78">
        <v>10.127419</v>
      </c>
      <c r="AT78">
        <v>14.474911000000001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59.528289999999998</v>
      </c>
      <c r="BA78">
        <f t="shared" si="4"/>
        <v>1968.1332939999998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0.64929499999999996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</v>
      </c>
      <c r="BP78">
        <v>2.08</v>
      </c>
      <c r="BQ78">
        <v>0</v>
      </c>
      <c r="BR78">
        <v>0.94408099999999995</v>
      </c>
      <c r="BS78">
        <v>1.58</v>
      </c>
      <c r="BT78">
        <v>1.070214</v>
      </c>
      <c r="BU78">
        <v>2.5322119999999999</v>
      </c>
      <c r="BV78">
        <v>1.30121</v>
      </c>
      <c r="BW78">
        <v>0</v>
      </c>
      <c r="BX78">
        <v>4.1276780000000004</v>
      </c>
      <c r="BY78">
        <v>0.22</v>
      </c>
      <c r="BZ78">
        <v>0</v>
      </c>
      <c r="CA78">
        <v>0</v>
      </c>
      <c r="CB78">
        <v>1.2</v>
      </c>
      <c r="CC78">
        <v>0.46</v>
      </c>
      <c r="CD78">
        <v>1.41</v>
      </c>
      <c r="CE78">
        <v>0.76</v>
      </c>
      <c r="CF78">
        <v>0.08</v>
      </c>
      <c r="CG78">
        <v>3.52</v>
      </c>
      <c r="CH78">
        <v>0.74822299999999997</v>
      </c>
      <c r="CI78">
        <v>7.48</v>
      </c>
      <c r="CJ78">
        <v>1.8</v>
      </c>
      <c r="CK78">
        <v>1.67</v>
      </c>
      <c r="CL78">
        <v>5.152793</v>
      </c>
      <c r="CM78">
        <v>0.89265899999999998</v>
      </c>
      <c r="CN78">
        <v>0</v>
      </c>
      <c r="CO78">
        <v>2.81</v>
      </c>
      <c r="CP78">
        <v>0</v>
      </c>
      <c r="CQ78">
        <v>2.1705220000000001</v>
      </c>
      <c r="CR78">
        <v>3.01</v>
      </c>
      <c r="CS78">
        <v>2.334047</v>
      </c>
      <c r="CT78">
        <v>1.859799</v>
      </c>
      <c r="CU78">
        <v>1.8758060000000001</v>
      </c>
      <c r="CV78">
        <v>2.60242</v>
      </c>
      <c r="CW78">
        <v>1.287331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59.528289999999998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210.52709400000001</v>
      </c>
      <c r="L79">
        <v>0</v>
      </c>
      <c r="M79">
        <v>91.105227999999997</v>
      </c>
      <c r="N79">
        <v>116.45741200000001</v>
      </c>
      <c r="O79">
        <v>122.076686</v>
      </c>
      <c r="P79">
        <v>134.463267</v>
      </c>
      <c r="Q79">
        <v>0</v>
      </c>
      <c r="R79">
        <v>22.622432</v>
      </c>
      <c r="S79">
        <v>14.035112</v>
      </c>
      <c r="T79">
        <v>0</v>
      </c>
      <c r="U79">
        <v>336.83067</v>
      </c>
      <c r="V79">
        <v>10.327336000000001</v>
      </c>
      <c r="W79">
        <v>41.548105999999997</v>
      </c>
      <c r="X79">
        <v>112.423106</v>
      </c>
      <c r="Y79">
        <v>0</v>
      </c>
      <c r="Z79">
        <v>18.977183</v>
      </c>
      <c r="AA79">
        <v>40.681327000000003</v>
      </c>
      <c r="AB79">
        <v>39.193683</v>
      </c>
      <c r="AC79">
        <v>28.683350000000001</v>
      </c>
      <c r="AD79">
        <v>36.073447000000002</v>
      </c>
      <c r="AE79">
        <v>48.831896</v>
      </c>
      <c r="AF79">
        <v>29.158691999999999</v>
      </c>
      <c r="AG79">
        <v>40.483963000000003</v>
      </c>
      <c r="AH79">
        <v>138.32223300000001</v>
      </c>
      <c r="AI79">
        <v>32.699046000000003</v>
      </c>
      <c r="AJ79">
        <v>0</v>
      </c>
      <c r="AK79">
        <v>50.778689</v>
      </c>
      <c r="AL79">
        <v>22.431248</v>
      </c>
      <c r="AM79">
        <v>15.545619</v>
      </c>
      <c r="AN79">
        <v>0.69389199999999995</v>
      </c>
      <c r="AO79">
        <v>19.296278000000001</v>
      </c>
      <c r="AP79">
        <v>11.127791</v>
      </c>
      <c r="AQ79">
        <v>61.985143999999998</v>
      </c>
      <c r="AR79">
        <v>3.196742</v>
      </c>
      <c r="AS79">
        <v>10.127419</v>
      </c>
      <c r="AT79">
        <v>14.474911000000001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57.765588999999999</v>
      </c>
      <c r="BA79">
        <f t="shared" si="4"/>
        <v>1932.9445909999999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0.64929499999999996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</v>
      </c>
      <c r="BP79">
        <v>2.08</v>
      </c>
      <c r="BQ79">
        <v>0</v>
      </c>
      <c r="BR79">
        <v>0.94408099999999995</v>
      </c>
      <c r="BS79">
        <v>1.58</v>
      </c>
      <c r="BT79">
        <v>1.070214</v>
      </c>
      <c r="BU79">
        <v>2.5322119999999999</v>
      </c>
      <c r="BV79">
        <v>1.30121</v>
      </c>
      <c r="BW79">
        <v>0</v>
      </c>
      <c r="BX79">
        <v>4.1276780000000004</v>
      </c>
      <c r="BY79">
        <v>0.22</v>
      </c>
      <c r="BZ79">
        <v>0</v>
      </c>
      <c r="CA79">
        <v>0</v>
      </c>
      <c r="CB79">
        <v>1.2</v>
      </c>
      <c r="CC79">
        <v>0.8</v>
      </c>
      <c r="CD79">
        <v>1.47</v>
      </c>
      <c r="CE79">
        <v>0.76</v>
      </c>
      <c r="CF79">
        <v>0.08</v>
      </c>
      <c r="CG79">
        <v>3.52</v>
      </c>
      <c r="CH79">
        <v>0.74822299999999997</v>
      </c>
      <c r="CI79">
        <v>5.64</v>
      </c>
      <c r="CJ79">
        <v>1.8</v>
      </c>
      <c r="CK79">
        <v>1.67</v>
      </c>
      <c r="CL79">
        <v>4.8300919999999996</v>
      </c>
      <c r="CM79">
        <v>0.89265899999999998</v>
      </c>
      <c r="CN79">
        <v>0</v>
      </c>
      <c r="CO79">
        <v>2.81</v>
      </c>
      <c r="CP79">
        <v>0</v>
      </c>
      <c r="CQ79">
        <v>2.1705220000000001</v>
      </c>
      <c r="CR79">
        <v>3.01</v>
      </c>
      <c r="CS79">
        <v>2.334047</v>
      </c>
      <c r="CT79">
        <v>1.859799</v>
      </c>
      <c r="CU79">
        <v>1.8758060000000001</v>
      </c>
      <c r="CV79">
        <v>2.60242</v>
      </c>
      <c r="CW79">
        <v>1.287331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57.765588999999999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210.52709400000001</v>
      </c>
      <c r="L80">
        <v>0</v>
      </c>
      <c r="M80">
        <v>91.105227999999997</v>
      </c>
      <c r="N80">
        <v>116.45741200000001</v>
      </c>
      <c r="O80">
        <v>122.076686</v>
      </c>
      <c r="P80">
        <v>134.463267</v>
      </c>
      <c r="Q80">
        <v>0</v>
      </c>
      <c r="R80">
        <v>22.622432</v>
      </c>
      <c r="S80">
        <v>14.035112</v>
      </c>
      <c r="T80">
        <v>0</v>
      </c>
      <c r="U80">
        <v>336.83067</v>
      </c>
      <c r="V80">
        <v>10.327336000000001</v>
      </c>
      <c r="W80">
        <v>41.548105999999997</v>
      </c>
      <c r="X80">
        <v>112.423106</v>
      </c>
      <c r="Y80">
        <v>0</v>
      </c>
      <c r="Z80">
        <v>18.977183</v>
      </c>
      <c r="AA80">
        <v>40.681327000000003</v>
      </c>
      <c r="AB80">
        <v>39.193683</v>
      </c>
      <c r="AC80">
        <v>28.683350000000001</v>
      </c>
      <c r="AD80">
        <v>36.073447000000002</v>
      </c>
      <c r="AE80">
        <v>48.831896</v>
      </c>
      <c r="AF80">
        <v>29.158691999999999</v>
      </c>
      <c r="AG80">
        <v>40.483963000000003</v>
      </c>
      <c r="AH80">
        <v>138.32223300000001</v>
      </c>
      <c r="AI80">
        <v>32.699046000000003</v>
      </c>
      <c r="AJ80">
        <v>0</v>
      </c>
      <c r="AK80">
        <v>50.778689</v>
      </c>
      <c r="AL80">
        <v>22.431248</v>
      </c>
      <c r="AM80">
        <v>15.545619</v>
      </c>
      <c r="AN80">
        <v>0.69389199999999995</v>
      </c>
      <c r="AO80">
        <v>19.296278000000001</v>
      </c>
      <c r="AP80">
        <v>11.127791</v>
      </c>
      <c r="AQ80">
        <v>61.985143999999998</v>
      </c>
      <c r="AR80">
        <v>3.196742</v>
      </c>
      <c r="AS80">
        <v>10.127419</v>
      </c>
      <c r="AT80">
        <v>14.474911000000001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56.769370000000002</v>
      </c>
      <c r="BA80">
        <f t="shared" si="4"/>
        <v>1931.9483719999998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0.64929499999999996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</v>
      </c>
      <c r="BP80">
        <v>2.08</v>
      </c>
      <c r="BQ80">
        <v>0</v>
      </c>
      <c r="BR80">
        <v>0.94408099999999995</v>
      </c>
      <c r="BS80">
        <v>1.58</v>
      </c>
      <c r="BT80">
        <v>1.070214</v>
      </c>
      <c r="BU80">
        <v>2.5322119999999999</v>
      </c>
      <c r="BV80">
        <v>1.30121</v>
      </c>
      <c r="BW80">
        <v>0</v>
      </c>
      <c r="BX80">
        <v>4.1276780000000004</v>
      </c>
      <c r="BY80">
        <v>0.22</v>
      </c>
      <c r="BZ80">
        <v>0</v>
      </c>
      <c r="CA80">
        <v>0</v>
      </c>
      <c r="CB80">
        <v>1.2</v>
      </c>
      <c r="CC80">
        <v>0.46</v>
      </c>
      <c r="CD80">
        <v>1.48</v>
      </c>
      <c r="CE80">
        <v>0.76</v>
      </c>
      <c r="CF80">
        <v>0.08</v>
      </c>
      <c r="CG80">
        <v>3.52</v>
      </c>
      <c r="CH80">
        <v>0.74822299999999997</v>
      </c>
      <c r="CI80">
        <v>5.64</v>
      </c>
      <c r="CJ80">
        <v>1.8</v>
      </c>
      <c r="CK80">
        <v>1.67</v>
      </c>
      <c r="CL80">
        <v>4.1638729999999997</v>
      </c>
      <c r="CM80">
        <v>0.89265899999999998</v>
      </c>
      <c r="CN80">
        <v>0</v>
      </c>
      <c r="CO80">
        <v>2.81</v>
      </c>
      <c r="CP80">
        <v>0</v>
      </c>
      <c r="CQ80">
        <v>2.1705220000000001</v>
      </c>
      <c r="CR80">
        <v>3.01</v>
      </c>
      <c r="CS80">
        <v>2.334047</v>
      </c>
      <c r="CT80">
        <v>1.859799</v>
      </c>
      <c r="CU80">
        <v>1.8758060000000001</v>
      </c>
      <c r="CV80">
        <v>2.60242</v>
      </c>
      <c r="CW80">
        <v>1.287331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56.769370000000002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210.52709400000001</v>
      </c>
      <c r="L81">
        <v>0</v>
      </c>
      <c r="M81">
        <v>91.105227999999997</v>
      </c>
      <c r="N81">
        <v>116.45741200000001</v>
      </c>
      <c r="O81">
        <v>122.076686</v>
      </c>
      <c r="P81">
        <v>134.463267</v>
      </c>
      <c r="Q81">
        <v>0</v>
      </c>
      <c r="R81">
        <v>17.417871999999999</v>
      </c>
      <c r="S81">
        <v>10.643117999999999</v>
      </c>
      <c r="T81">
        <v>0</v>
      </c>
      <c r="U81">
        <v>336.83067</v>
      </c>
      <c r="V81">
        <v>5.0821639999999997</v>
      </c>
      <c r="W81">
        <v>31.236324</v>
      </c>
      <c r="X81">
        <v>80.166404</v>
      </c>
      <c r="Y81">
        <v>0</v>
      </c>
      <c r="Z81">
        <v>18.977183</v>
      </c>
      <c r="AA81">
        <v>40.681327000000003</v>
      </c>
      <c r="AB81">
        <v>39.193683</v>
      </c>
      <c r="AC81">
        <v>28.683350000000001</v>
      </c>
      <c r="AD81">
        <v>36.073447000000002</v>
      </c>
      <c r="AE81">
        <v>48.831896</v>
      </c>
      <c r="AF81">
        <v>29.158691999999999</v>
      </c>
      <c r="AG81">
        <v>40.483963000000003</v>
      </c>
      <c r="AH81">
        <v>138.32223300000001</v>
      </c>
      <c r="AI81">
        <v>32.699046000000003</v>
      </c>
      <c r="AJ81">
        <v>0</v>
      </c>
      <c r="AK81">
        <v>50.778689</v>
      </c>
      <c r="AL81">
        <v>22.431248</v>
      </c>
      <c r="AM81">
        <v>15.545619</v>
      </c>
      <c r="AN81">
        <v>0.69389199999999995</v>
      </c>
      <c r="AO81">
        <v>19.012509999999999</v>
      </c>
      <c r="AP81">
        <v>11.127791</v>
      </c>
      <c r="AQ81">
        <v>61.985143999999998</v>
      </c>
      <c r="AR81">
        <v>3.196742</v>
      </c>
      <c r="AS81">
        <v>10.127419</v>
      </c>
      <c r="AT81">
        <v>14.474911000000001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57.296960999999996</v>
      </c>
      <c r="BA81">
        <f t="shared" si="4"/>
        <v>1875.7819849999996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0.64929499999999996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</v>
      </c>
      <c r="BP81">
        <v>2.08</v>
      </c>
      <c r="BQ81">
        <v>0</v>
      </c>
      <c r="BR81">
        <v>0.94408099999999995</v>
      </c>
      <c r="BS81">
        <v>1.58</v>
      </c>
      <c r="BT81">
        <v>1.070214</v>
      </c>
      <c r="BU81">
        <v>2.5322119999999999</v>
      </c>
      <c r="BV81">
        <v>1.30121</v>
      </c>
      <c r="BW81">
        <v>0</v>
      </c>
      <c r="BX81">
        <v>4.1276780000000004</v>
      </c>
      <c r="BY81">
        <v>0.22</v>
      </c>
      <c r="BZ81">
        <v>0</v>
      </c>
      <c r="CA81">
        <v>0</v>
      </c>
      <c r="CB81">
        <v>1.2</v>
      </c>
      <c r="CC81">
        <v>0.46</v>
      </c>
      <c r="CD81">
        <v>1.48</v>
      </c>
      <c r="CE81">
        <v>0.76</v>
      </c>
      <c r="CF81">
        <v>0.08</v>
      </c>
      <c r="CG81">
        <v>3.52</v>
      </c>
      <c r="CH81">
        <v>0.74822299999999997</v>
      </c>
      <c r="CI81">
        <v>5.64</v>
      </c>
      <c r="CJ81">
        <v>1.8</v>
      </c>
      <c r="CK81">
        <v>1.67</v>
      </c>
      <c r="CL81">
        <v>4.4414639999999999</v>
      </c>
      <c r="CM81">
        <v>0.89265899999999998</v>
      </c>
      <c r="CN81">
        <v>0</v>
      </c>
      <c r="CO81">
        <v>2.81</v>
      </c>
      <c r="CP81">
        <v>0</v>
      </c>
      <c r="CQ81">
        <v>2.1705220000000001</v>
      </c>
      <c r="CR81">
        <v>3.26</v>
      </c>
      <c r="CS81">
        <v>2.334047</v>
      </c>
      <c r="CT81">
        <v>1.859799</v>
      </c>
      <c r="CU81">
        <v>1.8758060000000001</v>
      </c>
      <c r="CV81">
        <v>2.60242</v>
      </c>
      <c r="CW81">
        <v>1.287331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57.296960999999996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210.52709400000001</v>
      </c>
      <c r="L82">
        <v>0</v>
      </c>
      <c r="M82">
        <v>91.105227999999997</v>
      </c>
      <c r="N82">
        <v>116.45741200000001</v>
      </c>
      <c r="O82">
        <v>122.076686</v>
      </c>
      <c r="P82">
        <v>134.463267</v>
      </c>
      <c r="Q82">
        <v>0</v>
      </c>
      <c r="R82">
        <v>17.417871999999999</v>
      </c>
      <c r="S82">
        <v>10.698805</v>
      </c>
      <c r="T82">
        <v>0</v>
      </c>
      <c r="U82">
        <v>336.83067</v>
      </c>
      <c r="V82">
        <v>5.0821639999999997</v>
      </c>
      <c r="W82">
        <v>31.236324</v>
      </c>
      <c r="X82">
        <v>80.166404</v>
      </c>
      <c r="Y82">
        <v>0</v>
      </c>
      <c r="Z82">
        <v>18.977183</v>
      </c>
      <c r="AA82">
        <v>40.681327000000003</v>
      </c>
      <c r="AB82">
        <v>39.193683</v>
      </c>
      <c r="AC82">
        <v>28.683350000000001</v>
      </c>
      <c r="AD82">
        <v>36.073447000000002</v>
      </c>
      <c r="AE82">
        <v>48.831896</v>
      </c>
      <c r="AF82">
        <v>29.158691999999999</v>
      </c>
      <c r="AG82">
        <v>40.483963000000003</v>
      </c>
      <c r="AH82">
        <v>138.32223300000001</v>
      </c>
      <c r="AI82">
        <v>32.699046000000003</v>
      </c>
      <c r="AJ82">
        <v>0</v>
      </c>
      <c r="AK82">
        <v>50.778689</v>
      </c>
      <c r="AL82">
        <v>22.431248</v>
      </c>
      <c r="AM82">
        <v>15.545619</v>
      </c>
      <c r="AN82">
        <v>0.69389199999999995</v>
      </c>
      <c r="AO82">
        <v>19.012509999999999</v>
      </c>
      <c r="AP82">
        <v>11.127791</v>
      </c>
      <c r="AQ82">
        <v>61.985143999999998</v>
      </c>
      <c r="AR82">
        <v>3.196742</v>
      </c>
      <c r="AS82">
        <v>10.127419</v>
      </c>
      <c r="AT82">
        <v>14.474911000000001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57.426960999999999</v>
      </c>
      <c r="BA82">
        <f t="shared" si="4"/>
        <v>1875.9676719999995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0.64929499999999996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</v>
      </c>
      <c r="BP82">
        <v>2.08</v>
      </c>
      <c r="BQ82">
        <v>0</v>
      </c>
      <c r="BR82">
        <v>0.94408099999999995</v>
      </c>
      <c r="BS82">
        <v>1.58</v>
      </c>
      <c r="BT82">
        <v>1.070214</v>
      </c>
      <c r="BU82">
        <v>2.5322119999999999</v>
      </c>
      <c r="BV82">
        <v>1.30121</v>
      </c>
      <c r="BW82">
        <v>0</v>
      </c>
      <c r="BX82">
        <v>4.1276780000000004</v>
      </c>
      <c r="BY82">
        <v>0.22</v>
      </c>
      <c r="BZ82">
        <v>0</v>
      </c>
      <c r="CA82">
        <v>0</v>
      </c>
      <c r="CB82">
        <v>1.2</v>
      </c>
      <c r="CC82">
        <v>0.46</v>
      </c>
      <c r="CD82">
        <v>1.48</v>
      </c>
      <c r="CE82">
        <v>0.76</v>
      </c>
      <c r="CF82">
        <v>0.08</v>
      </c>
      <c r="CG82">
        <v>3.52</v>
      </c>
      <c r="CH82">
        <v>0.74822299999999997</v>
      </c>
      <c r="CI82">
        <v>5.64</v>
      </c>
      <c r="CJ82">
        <v>1.8</v>
      </c>
      <c r="CK82">
        <v>1.67</v>
      </c>
      <c r="CL82">
        <v>4.4414639999999999</v>
      </c>
      <c r="CM82">
        <v>0.89265899999999998</v>
      </c>
      <c r="CN82">
        <v>0</v>
      </c>
      <c r="CO82">
        <v>2.81</v>
      </c>
      <c r="CP82">
        <v>0</v>
      </c>
      <c r="CQ82">
        <v>2.1705220000000001</v>
      </c>
      <c r="CR82">
        <v>3.39</v>
      </c>
      <c r="CS82">
        <v>2.334047</v>
      </c>
      <c r="CT82">
        <v>1.859799</v>
      </c>
      <c r="CU82">
        <v>1.8758060000000001</v>
      </c>
      <c r="CV82">
        <v>2.60242</v>
      </c>
      <c r="CW82">
        <v>1.287331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57.426960999999999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210.52709400000001</v>
      </c>
      <c r="L83">
        <v>0</v>
      </c>
      <c r="M83">
        <v>91.105227999999997</v>
      </c>
      <c r="N83">
        <v>116.45741200000001</v>
      </c>
      <c r="O83">
        <v>122.076686</v>
      </c>
      <c r="P83">
        <v>134.463267</v>
      </c>
      <c r="Q83">
        <v>0</v>
      </c>
      <c r="R83">
        <v>16.355440000000002</v>
      </c>
      <c r="S83">
        <v>9.5104799999999994</v>
      </c>
      <c r="T83">
        <v>0</v>
      </c>
      <c r="U83">
        <v>336.83067</v>
      </c>
      <c r="V83">
        <v>0</v>
      </c>
      <c r="W83">
        <v>26.029059</v>
      </c>
      <c r="X83">
        <v>73.689420999999996</v>
      </c>
      <c r="Y83">
        <v>0</v>
      </c>
      <c r="Z83">
        <v>18.977183</v>
      </c>
      <c r="AA83">
        <v>40.681327000000003</v>
      </c>
      <c r="AB83">
        <v>39.193683</v>
      </c>
      <c r="AC83">
        <v>28.683350000000001</v>
      </c>
      <c r="AD83">
        <v>36.073447000000002</v>
      </c>
      <c r="AE83">
        <v>48.831896</v>
      </c>
      <c r="AF83">
        <v>29.158691999999999</v>
      </c>
      <c r="AG83">
        <v>40.483963000000003</v>
      </c>
      <c r="AH83">
        <v>138.32223300000001</v>
      </c>
      <c r="AI83">
        <v>3.772967</v>
      </c>
      <c r="AJ83">
        <v>0</v>
      </c>
      <c r="AK83">
        <v>50.778689</v>
      </c>
      <c r="AL83">
        <v>22.431248</v>
      </c>
      <c r="AM83">
        <v>15.545619</v>
      </c>
      <c r="AN83">
        <v>0.69389199999999995</v>
      </c>
      <c r="AO83">
        <v>19.012509999999999</v>
      </c>
      <c r="AP83">
        <v>11.127791</v>
      </c>
      <c r="AQ83">
        <v>61.985143999999998</v>
      </c>
      <c r="AR83">
        <v>8.5246460000000006</v>
      </c>
      <c r="AS83">
        <v>10.127419</v>
      </c>
      <c r="AT83">
        <v>14.474911000000001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57.565757000000005</v>
      </c>
      <c r="BA83">
        <f t="shared" si="4"/>
        <v>1833.4911240000001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0.64929499999999996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</v>
      </c>
      <c r="BP83">
        <v>2.08</v>
      </c>
      <c r="BQ83">
        <v>0</v>
      </c>
      <c r="BR83">
        <v>0.94408099999999995</v>
      </c>
      <c r="BS83">
        <v>1.58</v>
      </c>
      <c r="BT83">
        <v>1.070214</v>
      </c>
      <c r="BU83">
        <v>2.5322119999999999</v>
      </c>
      <c r="BV83">
        <v>1.30121</v>
      </c>
      <c r="BW83">
        <v>0</v>
      </c>
      <c r="BX83">
        <v>4.1276780000000004</v>
      </c>
      <c r="BY83">
        <v>0.22</v>
      </c>
      <c r="BZ83">
        <v>0</v>
      </c>
      <c r="CA83">
        <v>0</v>
      </c>
      <c r="CB83">
        <v>1.2</v>
      </c>
      <c r="CC83">
        <v>0.46</v>
      </c>
      <c r="CD83">
        <v>1.48</v>
      </c>
      <c r="CE83">
        <v>0.76</v>
      </c>
      <c r="CF83">
        <v>0.08</v>
      </c>
      <c r="CG83">
        <v>3.52</v>
      </c>
      <c r="CH83">
        <v>0.74822299999999997</v>
      </c>
      <c r="CI83">
        <v>5.64</v>
      </c>
      <c r="CJ83">
        <v>1.8</v>
      </c>
      <c r="CK83">
        <v>1.67</v>
      </c>
      <c r="CL83">
        <v>4.58026</v>
      </c>
      <c r="CM83">
        <v>0.89265899999999998</v>
      </c>
      <c r="CN83">
        <v>0</v>
      </c>
      <c r="CO83">
        <v>2.81</v>
      </c>
      <c r="CP83">
        <v>0</v>
      </c>
      <c r="CQ83">
        <v>2.1705220000000001</v>
      </c>
      <c r="CR83">
        <v>3.39</v>
      </c>
      <c r="CS83">
        <v>2.334047</v>
      </c>
      <c r="CT83">
        <v>1.859799</v>
      </c>
      <c r="CU83">
        <v>1.8758060000000001</v>
      </c>
      <c r="CV83">
        <v>2.60242</v>
      </c>
      <c r="CW83">
        <v>1.287331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57.565757000000005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210.52709400000001</v>
      </c>
      <c r="L84">
        <v>0</v>
      </c>
      <c r="M84">
        <v>91.105227999999997</v>
      </c>
      <c r="N84">
        <v>116.45741200000001</v>
      </c>
      <c r="O84">
        <v>122.076686</v>
      </c>
      <c r="P84">
        <v>134.463267</v>
      </c>
      <c r="Q84">
        <v>0</v>
      </c>
      <c r="R84">
        <v>16.355440000000002</v>
      </c>
      <c r="S84">
        <v>9.5104799999999994</v>
      </c>
      <c r="T84">
        <v>0</v>
      </c>
      <c r="U84">
        <v>336.83067</v>
      </c>
      <c r="V84">
        <v>0</v>
      </c>
      <c r="W84">
        <v>26.029059</v>
      </c>
      <c r="X84">
        <v>73.689420999999996</v>
      </c>
      <c r="Y84">
        <v>0</v>
      </c>
      <c r="Z84">
        <v>18.977183</v>
      </c>
      <c r="AA84">
        <v>40.681327000000003</v>
      </c>
      <c r="AB84">
        <v>39.193683</v>
      </c>
      <c r="AC84">
        <v>28.683350000000001</v>
      </c>
      <c r="AD84">
        <v>36.073447000000002</v>
      </c>
      <c r="AE84">
        <v>48.831896</v>
      </c>
      <c r="AF84">
        <v>29.158691999999999</v>
      </c>
      <c r="AG84">
        <v>40.483963000000003</v>
      </c>
      <c r="AH84">
        <v>138.32223300000001</v>
      </c>
      <c r="AI84">
        <v>3.144139</v>
      </c>
      <c r="AJ84">
        <v>0</v>
      </c>
      <c r="AK84">
        <v>50.778689</v>
      </c>
      <c r="AL84">
        <v>22.431248</v>
      </c>
      <c r="AM84">
        <v>15.545619</v>
      </c>
      <c r="AN84">
        <v>0.69389199999999995</v>
      </c>
      <c r="AO84">
        <v>19.012509999999999</v>
      </c>
      <c r="AP84">
        <v>11.127791</v>
      </c>
      <c r="AQ84">
        <v>61.985143999999998</v>
      </c>
      <c r="AR84">
        <v>8.5246460000000006</v>
      </c>
      <c r="AS84">
        <v>10.127419</v>
      </c>
      <c r="AT84">
        <v>14.474911000000001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57.565757000000005</v>
      </c>
      <c r="BA84">
        <f t="shared" si="4"/>
        <v>1832.862296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0.64929499999999996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</v>
      </c>
      <c r="BP84">
        <v>2.08</v>
      </c>
      <c r="BQ84">
        <v>0</v>
      </c>
      <c r="BR84">
        <v>0.94408099999999995</v>
      </c>
      <c r="BS84">
        <v>1.58</v>
      </c>
      <c r="BT84">
        <v>1.070214</v>
      </c>
      <c r="BU84">
        <v>2.5322119999999999</v>
      </c>
      <c r="BV84">
        <v>1.30121</v>
      </c>
      <c r="BW84">
        <v>0</v>
      </c>
      <c r="BX84">
        <v>4.1276780000000004</v>
      </c>
      <c r="BY84">
        <v>0.22</v>
      </c>
      <c r="BZ84">
        <v>0</v>
      </c>
      <c r="CA84">
        <v>0</v>
      </c>
      <c r="CB84">
        <v>1.2</v>
      </c>
      <c r="CC84">
        <v>0.46</v>
      </c>
      <c r="CD84">
        <v>1.48</v>
      </c>
      <c r="CE84">
        <v>0.76</v>
      </c>
      <c r="CF84">
        <v>0.08</v>
      </c>
      <c r="CG84">
        <v>3.52</v>
      </c>
      <c r="CH84">
        <v>0.74822299999999997</v>
      </c>
      <c r="CI84">
        <v>5.64</v>
      </c>
      <c r="CJ84">
        <v>1.8</v>
      </c>
      <c r="CK84">
        <v>1.67</v>
      </c>
      <c r="CL84">
        <v>4.58026</v>
      </c>
      <c r="CM84">
        <v>0.89265899999999998</v>
      </c>
      <c r="CN84">
        <v>0</v>
      </c>
      <c r="CO84">
        <v>2.81</v>
      </c>
      <c r="CP84">
        <v>0</v>
      </c>
      <c r="CQ84">
        <v>2.1705220000000001</v>
      </c>
      <c r="CR84">
        <v>3.39</v>
      </c>
      <c r="CS84">
        <v>2.334047</v>
      </c>
      <c r="CT84">
        <v>1.859799</v>
      </c>
      <c r="CU84">
        <v>1.8758060000000001</v>
      </c>
      <c r="CV84">
        <v>2.60242</v>
      </c>
      <c r="CW84">
        <v>1.287331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57.565757000000005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210.52709400000001</v>
      </c>
      <c r="L85">
        <v>0</v>
      </c>
      <c r="M85">
        <v>91.105227999999997</v>
      </c>
      <c r="N85">
        <v>116.45741200000001</v>
      </c>
      <c r="O85">
        <v>122.076686</v>
      </c>
      <c r="P85">
        <v>134.463267</v>
      </c>
      <c r="Q85">
        <v>0</v>
      </c>
      <c r="R85">
        <v>21.314177000000001</v>
      </c>
      <c r="S85">
        <v>13.276501</v>
      </c>
      <c r="T85">
        <v>0</v>
      </c>
      <c r="U85">
        <v>336.83067</v>
      </c>
      <c r="V85">
        <v>7.1272070000000003</v>
      </c>
      <c r="W85">
        <v>24.453544000000001</v>
      </c>
      <c r="X85">
        <v>74.556545999999997</v>
      </c>
      <c r="Y85">
        <v>0</v>
      </c>
      <c r="Z85">
        <v>12.740640000000001</v>
      </c>
      <c r="AA85">
        <v>40.681327000000003</v>
      </c>
      <c r="AB85">
        <v>39.193683</v>
      </c>
      <c r="AC85">
        <v>28.683350000000001</v>
      </c>
      <c r="AD85">
        <v>36.073447000000002</v>
      </c>
      <c r="AE85">
        <v>48.831896</v>
      </c>
      <c r="AF85">
        <v>29.158691999999999</v>
      </c>
      <c r="AG85">
        <v>40.483963000000003</v>
      </c>
      <c r="AH85">
        <v>138.32223300000001</v>
      </c>
      <c r="AI85">
        <v>3.144139</v>
      </c>
      <c r="AJ85">
        <v>0</v>
      </c>
      <c r="AK85">
        <v>50.778689</v>
      </c>
      <c r="AL85">
        <v>11.215624</v>
      </c>
      <c r="AM85">
        <v>15.545619</v>
      </c>
      <c r="AN85">
        <v>0.69389199999999995</v>
      </c>
      <c r="AO85">
        <v>19.012509999999999</v>
      </c>
      <c r="AP85">
        <v>11.127791</v>
      </c>
      <c r="AQ85">
        <v>61.985143999999998</v>
      </c>
      <c r="AR85">
        <v>51.147877999999999</v>
      </c>
      <c r="AS85">
        <v>10.127419</v>
      </c>
      <c r="AT85">
        <v>14.474911000000001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57.165757000000006</v>
      </c>
      <c r="BA85">
        <f t="shared" si="4"/>
        <v>1872.7769359999995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0.64929499999999996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</v>
      </c>
      <c r="BP85">
        <v>2.08</v>
      </c>
      <c r="BQ85">
        <v>0</v>
      </c>
      <c r="BR85">
        <v>0.94408099999999995</v>
      </c>
      <c r="BS85">
        <v>1.58</v>
      </c>
      <c r="BT85">
        <v>1.070214</v>
      </c>
      <c r="BU85">
        <v>2.5322119999999999</v>
      </c>
      <c r="BV85">
        <v>1.30121</v>
      </c>
      <c r="BW85">
        <v>0</v>
      </c>
      <c r="BX85">
        <v>4.1276780000000004</v>
      </c>
      <c r="BY85">
        <v>0.22</v>
      </c>
      <c r="BZ85">
        <v>0</v>
      </c>
      <c r="CA85">
        <v>0</v>
      </c>
      <c r="CB85">
        <v>1.2</v>
      </c>
      <c r="CC85">
        <v>0.46</v>
      </c>
      <c r="CD85">
        <v>1.48</v>
      </c>
      <c r="CE85">
        <v>0.76</v>
      </c>
      <c r="CF85">
        <v>0.08</v>
      </c>
      <c r="CG85">
        <v>3.52</v>
      </c>
      <c r="CH85">
        <v>0.74822299999999997</v>
      </c>
      <c r="CI85">
        <v>5.24</v>
      </c>
      <c r="CJ85">
        <v>1.8</v>
      </c>
      <c r="CK85">
        <v>1.67</v>
      </c>
      <c r="CL85">
        <v>4.58026</v>
      </c>
      <c r="CM85">
        <v>0.89265899999999998</v>
      </c>
      <c r="CN85">
        <v>0</v>
      </c>
      <c r="CO85">
        <v>2.81</v>
      </c>
      <c r="CP85">
        <v>0</v>
      </c>
      <c r="CQ85">
        <v>2.1705220000000001</v>
      </c>
      <c r="CR85">
        <v>3.39</v>
      </c>
      <c r="CS85">
        <v>2.334047</v>
      </c>
      <c r="CT85">
        <v>1.859799</v>
      </c>
      <c r="CU85">
        <v>1.8758060000000001</v>
      </c>
      <c r="CV85">
        <v>2.60242</v>
      </c>
      <c r="CW85">
        <v>1.287331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57.165757000000006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210.52709400000001</v>
      </c>
      <c r="L86">
        <v>0</v>
      </c>
      <c r="M86">
        <v>91.105227999999997</v>
      </c>
      <c r="N86">
        <v>116.45741200000001</v>
      </c>
      <c r="O86">
        <v>122.076686</v>
      </c>
      <c r="P86">
        <v>134.463267</v>
      </c>
      <c r="Q86">
        <v>0</v>
      </c>
      <c r="R86">
        <v>21.314177000000001</v>
      </c>
      <c r="S86">
        <v>13.276501</v>
      </c>
      <c r="T86">
        <v>0</v>
      </c>
      <c r="U86">
        <v>336.83067</v>
      </c>
      <c r="V86">
        <v>7.1272070000000003</v>
      </c>
      <c r="W86">
        <v>24.453544000000001</v>
      </c>
      <c r="X86">
        <v>74.556545999999997</v>
      </c>
      <c r="Y86">
        <v>0</v>
      </c>
      <c r="Z86">
        <v>12.740640000000001</v>
      </c>
      <c r="AA86">
        <v>40.681327000000003</v>
      </c>
      <c r="AB86">
        <v>39.193683</v>
      </c>
      <c r="AC86">
        <v>28.683350000000001</v>
      </c>
      <c r="AD86">
        <v>36.073447000000002</v>
      </c>
      <c r="AE86">
        <v>48.831896</v>
      </c>
      <c r="AF86">
        <v>29.158691999999999</v>
      </c>
      <c r="AG86">
        <v>40.483963000000003</v>
      </c>
      <c r="AH86">
        <v>121.335292</v>
      </c>
      <c r="AI86">
        <v>3.144139</v>
      </c>
      <c r="AJ86">
        <v>0</v>
      </c>
      <c r="AK86">
        <v>50.778689</v>
      </c>
      <c r="AL86">
        <v>11.215624</v>
      </c>
      <c r="AM86">
        <v>15.545619</v>
      </c>
      <c r="AN86">
        <v>0.69389199999999995</v>
      </c>
      <c r="AO86">
        <v>19.012509999999999</v>
      </c>
      <c r="AP86">
        <v>11.127791</v>
      </c>
      <c r="AQ86">
        <v>61.985143999999998</v>
      </c>
      <c r="AR86">
        <v>51.147877999999999</v>
      </c>
      <c r="AS86">
        <v>10.127419</v>
      </c>
      <c r="AT86">
        <v>14.474911000000001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57.072229000000007</v>
      </c>
      <c r="BA86">
        <f t="shared" si="4"/>
        <v>1855.6964669999995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0.64929499999999996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</v>
      </c>
      <c r="BP86">
        <v>2.08</v>
      </c>
      <c r="BQ86">
        <v>0</v>
      </c>
      <c r="BR86">
        <v>0.94408099999999995</v>
      </c>
      <c r="BS86">
        <v>1.58</v>
      </c>
      <c r="BT86">
        <v>1.070214</v>
      </c>
      <c r="BU86">
        <v>2.5322119999999999</v>
      </c>
      <c r="BV86">
        <v>1.30121</v>
      </c>
      <c r="BW86">
        <v>0</v>
      </c>
      <c r="BX86">
        <v>4.1276780000000004</v>
      </c>
      <c r="BY86">
        <v>0.22</v>
      </c>
      <c r="BZ86">
        <v>0</v>
      </c>
      <c r="CA86">
        <v>0</v>
      </c>
      <c r="CB86">
        <v>1.2</v>
      </c>
      <c r="CC86">
        <v>0.46</v>
      </c>
      <c r="CD86">
        <v>1.48</v>
      </c>
      <c r="CE86">
        <v>0.76</v>
      </c>
      <c r="CF86">
        <v>0.08</v>
      </c>
      <c r="CG86">
        <v>3.52</v>
      </c>
      <c r="CH86">
        <v>0.65469500000000003</v>
      </c>
      <c r="CI86">
        <v>5.24</v>
      </c>
      <c r="CJ86">
        <v>1.8</v>
      </c>
      <c r="CK86">
        <v>1.67</v>
      </c>
      <c r="CL86">
        <v>4.58026</v>
      </c>
      <c r="CM86">
        <v>0.89265899999999998</v>
      </c>
      <c r="CN86">
        <v>0</v>
      </c>
      <c r="CO86">
        <v>2.81</v>
      </c>
      <c r="CP86">
        <v>0</v>
      </c>
      <c r="CQ86">
        <v>2.1705220000000001</v>
      </c>
      <c r="CR86">
        <v>3.39</v>
      </c>
      <c r="CS86">
        <v>2.334047</v>
      </c>
      <c r="CT86">
        <v>1.859799</v>
      </c>
      <c r="CU86">
        <v>1.8758060000000001</v>
      </c>
      <c r="CV86">
        <v>2.60242</v>
      </c>
      <c r="CW86">
        <v>1.287331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57.072229000000007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210.52709400000001</v>
      </c>
      <c r="L87">
        <v>0</v>
      </c>
      <c r="M87">
        <v>91.105227999999997</v>
      </c>
      <c r="N87">
        <v>116.45741200000001</v>
      </c>
      <c r="O87">
        <v>122.076686</v>
      </c>
      <c r="P87">
        <v>134.463267</v>
      </c>
      <c r="Q87">
        <v>0</v>
      </c>
      <c r="R87">
        <v>21.832395000000002</v>
      </c>
      <c r="S87">
        <v>13.666328999999999</v>
      </c>
      <c r="T87">
        <v>0</v>
      </c>
      <c r="U87">
        <v>336.83067</v>
      </c>
      <c r="V87">
        <v>7.1190680000000004</v>
      </c>
      <c r="W87">
        <v>25.851012999999998</v>
      </c>
      <c r="X87">
        <v>79.580394999999996</v>
      </c>
      <c r="Y87">
        <v>0</v>
      </c>
      <c r="Z87">
        <v>12.740640000000001</v>
      </c>
      <c r="AA87">
        <v>40.681327000000003</v>
      </c>
      <c r="AB87">
        <v>39.193683</v>
      </c>
      <c r="AC87">
        <v>28.683350000000001</v>
      </c>
      <c r="AD87">
        <v>36.073447000000002</v>
      </c>
      <c r="AE87">
        <v>48.831896</v>
      </c>
      <c r="AF87">
        <v>29.158691999999999</v>
      </c>
      <c r="AG87">
        <v>40.483963000000003</v>
      </c>
      <c r="AH87">
        <v>115.26852700000001</v>
      </c>
      <c r="AI87">
        <v>0</v>
      </c>
      <c r="AJ87">
        <v>0</v>
      </c>
      <c r="AK87">
        <v>50.778689</v>
      </c>
      <c r="AL87">
        <v>11.215624</v>
      </c>
      <c r="AM87">
        <v>15.545619</v>
      </c>
      <c r="AN87">
        <v>0.69389199999999995</v>
      </c>
      <c r="AO87">
        <v>19.012509999999999</v>
      </c>
      <c r="AP87">
        <v>11.127791</v>
      </c>
      <c r="AQ87">
        <v>61.985143999999998</v>
      </c>
      <c r="AR87">
        <v>8.5246460000000006</v>
      </c>
      <c r="AS87">
        <v>10.127419</v>
      </c>
      <c r="AT87">
        <v>14.474911000000001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57.039219000000003</v>
      </c>
      <c r="BA87">
        <f t="shared" si="4"/>
        <v>1811.1505459999994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0.64929499999999996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</v>
      </c>
      <c r="BP87">
        <v>2.08</v>
      </c>
      <c r="BQ87">
        <v>0</v>
      </c>
      <c r="BR87">
        <v>0.94408099999999995</v>
      </c>
      <c r="BS87">
        <v>1.58</v>
      </c>
      <c r="BT87">
        <v>1.070214</v>
      </c>
      <c r="BU87">
        <v>2.5322119999999999</v>
      </c>
      <c r="BV87">
        <v>1.30121</v>
      </c>
      <c r="BW87">
        <v>0</v>
      </c>
      <c r="BX87">
        <v>4.1276780000000004</v>
      </c>
      <c r="BY87">
        <v>0.22</v>
      </c>
      <c r="BZ87">
        <v>0</v>
      </c>
      <c r="CA87">
        <v>0</v>
      </c>
      <c r="CB87">
        <v>1.2</v>
      </c>
      <c r="CC87">
        <v>0.46</v>
      </c>
      <c r="CD87">
        <v>1.48</v>
      </c>
      <c r="CE87">
        <v>0.76</v>
      </c>
      <c r="CF87">
        <v>0.08</v>
      </c>
      <c r="CG87">
        <v>3.52</v>
      </c>
      <c r="CH87">
        <v>0.62168500000000004</v>
      </c>
      <c r="CI87">
        <v>5.24</v>
      </c>
      <c r="CJ87">
        <v>1.8</v>
      </c>
      <c r="CK87">
        <v>1.67</v>
      </c>
      <c r="CL87">
        <v>4.58026</v>
      </c>
      <c r="CM87">
        <v>0.89265899999999998</v>
      </c>
      <c r="CN87">
        <v>0</v>
      </c>
      <c r="CO87">
        <v>2.81</v>
      </c>
      <c r="CP87">
        <v>0</v>
      </c>
      <c r="CQ87">
        <v>2.1705220000000001</v>
      </c>
      <c r="CR87">
        <v>3.39</v>
      </c>
      <c r="CS87">
        <v>2.334047</v>
      </c>
      <c r="CT87">
        <v>1.859799</v>
      </c>
      <c r="CU87">
        <v>1.8758060000000001</v>
      </c>
      <c r="CV87">
        <v>2.60242</v>
      </c>
      <c r="CW87">
        <v>1.287331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57.039219000000003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210.52709400000001</v>
      </c>
      <c r="L88">
        <v>0</v>
      </c>
      <c r="M88">
        <v>91.105227999999997</v>
      </c>
      <c r="N88">
        <v>116.45741200000001</v>
      </c>
      <c r="O88">
        <v>122.076686</v>
      </c>
      <c r="P88">
        <v>134.463267</v>
      </c>
      <c r="Q88">
        <v>0</v>
      </c>
      <c r="R88">
        <v>21.832395000000002</v>
      </c>
      <c r="S88">
        <v>13.666328999999999</v>
      </c>
      <c r="T88">
        <v>0</v>
      </c>
      <c r="U88">
        <v>336.83067</v>
      </c>
      <c r="V88">
        <v>7.1190680000000004</v>
      </c>
      <c r="W88">
        <v>25.851012999999998</v>
      </c>
      <c r="X88">
        <v>79.580394999999996</v>
      </c>
      <c r="Y88">
        <v>0</v>
      </c>
      <c r="Z88">
        <v>0</v>
      </c>
      <c r="AA88">
        <v>40.681327000000003</v>
      </c>
      <c r="AB88">
        <v>25.917549999999999</v>
      </c>
      <c r="AC88">
        <v>19.122233999999999</v>
      </c>
      <c r="AD88">
        <v>26.992494000000001</v>
      </c>
      <c r="AE88">
        <v>48.831896</v>
      </c>
      <c r="AF88">
        <v>17.689606000000001</v>
      </c>
      <c r="AG88">
        <v>40.483963000000003</v>
      </c>
      <c r="AH88">
        <v>102.668324</v>
      </c>
      <c r="AI88">
        <v>0</v>
      </c>
      <c r="AJ88">
        <v>0</v>
      </c>
      <c r="AK88">
        <v>50.778689</v>
      </c>
      <c r="AL88">
        <v>11.215624</v>
      </c>
      <c r="AM88">
        <v>15.545619</v>
      </c>
      <c r="AN88">
        <v>0.69389199999999995</v>
      </c>
      <c r="AO88">
        <v>19.012509999999999</v>
      </c>
      <c r="AP88">
        <v>11.127791</v>
      </c>
      <c r="AQ88">
        <v>61.985143999999998</v>
      </c>
      <c r="AR88">
        <v>8.5246460000000006</v>
      </c>
      <c r="AS88">
        <v>10.127419</v>
      </c>
      <c r="AT88">
        <v>14.474911000000001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56.153919000000009</v>
      </c>
      <c r="BA88">
        <f t="shared" si="4"/>
        <v>1741.5371149999994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0.64929499999999996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</v>
      </c>
      <c r="BP88">
        <v>2.08</v>
      </c>
      <c r="BQ88">
        <v>0</v>
      </c>
      <c r="BR88">
        <v>0.31851600000000002</v>
      </c>
      <c r="BS88">
        <v>1.58</v>
      </c>
      <c r="BT88">
        <v>0.878332</v>
      </c>
      <c r="BU88">
        <v>2.5322119999999999</v>
      </c>
      <c r="BV88">
        <v>1.30121</v>
      </c>
      <c r="BW88">
        <v>0</v>
      </c>
      <c r="BX88">
        <v>4.1276780000000004</v>
      </c>
      <c r="BY88">
        <v>0.22</v>
      </c>
      <c r="BZ88">
        <v>0</v>
      </c>
      <c r="CA88">
        <v>0</v>
      </c>
      <c r="CB88">
        <v>1.2</v>
      </c>
      <c r="CC88">
        <v>0.46</v>
      </c>
      <c r="CD88">
        <v>1.48</v>
      </c>
      <c r="CE88">
        <v>0.76</v>
      </c>
      <c r="CF88">
        <v>0.08</v>
      </c>
      <c r="CG88">
        <v>3.52</v>
      </c>
      <c r="CH88">
        <v>0.55383199999999999</v>
      </c>
      <c r="CI88">
        <v>5.24</v>
      </c>
      <c r="CJ88">
        <v>1.8</v>
      </c>
      <c r="CK88">
        <v>1.67</v>
      </c>
      <c r="CL88">
        <v>4.58026</v>
      </c>
      <c r="CM88">
        <v>0.89265899999999998</v>
      </c>
      <c r="CN88">
        <v>0</v>
      </c>
      <c r="CO88">
        <v>2.81</v>
      </c>
      <c r="CP88">
        <v>0</v>
      </c>
      <c r="CQ88">
        <v>2.1705220000000001</v>
      </c>
      <c r="CR88">
        <v>3.39</v>
      </c>
      <c r="CS88">
        <v>2.334047</v>
      </c>
      <c r="CT88">
        <v>1.859799</v>
      </c>
      <c r="CU88">
        <v>1.8758060000000001</v>
      </c>
      <c r="CV88">
        <v>2.60242</v>
      </c>
      <c r="CW88">
        <v>1.287331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56.153919000000009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210.52709400000001</v>
      </c>
      <c r="L89">
        <v>0</v>
      </c>
      <c r="M89">
        <v>91.105227999999997</v>
      </c>
      <c r="N89">
        <v>116.45741200000001</v>
      </c>
      <c r="O89">
        <v>122.076686</v>
      </c>
      <c r="P89">
        <v>134.463267</v>
      </c>
      <c r="Q89">
        <v>0</v>
      </c>
      <c r="R89">
        <v>21.832395000000002</v>
      </c>
      <c r="S89">
        <v>13.666328999999999</v>
      </c>
      <c r="T89">
        <v>0</v>
      </c>
      <c r="U89">
        <v>336.83067</v>
      </c>
      <c r="V89">
        <v>8.7916699999999999</v>
      </c>
      <c r="W89">
        <v>25.915175999999999</v>
      </c>
      <c r="X89">
        <v>61.848711000000002</v>
      </c>
      <c r="Y89">
        <v>0</v>
      </c>
      <c r="Z89">
        <v>0</v>
      </c>
      <c r="AA89">
        <v>40.681327000000003</v>
      </c>
      <c r="AB89">
        <v>25.917549999999999</v>
      </c>
      <c r="AC89">
        <v>19.122233999999999</v>
      </c>
      <c r="AD89">
        <v>26.992494000000001</v>
      </c>
      <c r="AE89">
        <v>30.415382000000001</v>
      </c>
      <c r="AF89">
        <v>6.317717</v>
      </c>
      <c r="AG89">
        <v>40.483963000000003</v>
      </c>
      <c r="AH89">
        <v>92.214821999999998</v>
      </c>
      <c r="AI89">
        <v>0</v>
      </c>
      <c r="AJ89">
        <v>0</v>
      </c>
      <c r="AK89">
        <v>50.778689</v>
      </c>
      <c r="AL89">
        <v>11.215624</v>
      </c>
      <c r="AM89">
        <v>15.545619</v>
      </c>
      <c r="AN89">
        <v>0.69389199999999995</v>
      </c>
      <c r="AO89">
        <v>19.012509999999999</v>
      </c>
      <c r="AP89">
        <v>11.127791</v>
      </c>
      <c r="AQ89">
        <v>61.985143999999998</v>
      </c>
      <c r="AR89">
        <v>8.5246460000000006</v>
      </c>
      <c r="AS89">
        <v>10.387096</v>
      </c>
      <c r="AT89">
        <v>14.474911000000001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55.702880000000007</v>
      </c>
      <c r="BA89">
        <f t="shared" si="4"/>
        <v>1685.1089289999995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0.64929499999999996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</v>
      </c>
      <c r="BP89">
        <v>2.08</v>
      </c>
      <c r="BQ89">
        <v>0</v>
      </c>
      <c r="BR89">
        <v>0</v>
      </c>
      <c r="BS89">
        <v>1.58</v>
      </c>
      <c r="BT89">
        <v>0.80266000000000004</v>
      </c>
      <c r="BU89">
        <v>2.5322119999999999</v>
      </c>
      <c r="BV89">
        <v>1.30121</v>
      </c>
      <c r="BW89">
        <v>0</v>
      </c>
      <c r="BX89">
        <v>4.1276780000000004</v>
      </c>
      <c r="BY89">
        <v>0.22</v>
      </c>
      <c r="BZ89">
        <v>0</v>
      </c>
      <c r="CA89">
        <v>0</v>
      </c>
      <c r="CB89">
        <v>1.2</v>
      </c>
      <c r="CC89">
        <v>0.46</v>
      </c>
      <c r="CD89">
        <v>1.48</v>
      </c>
      <c r="CE89">
        <v>0.76</v>
      </c>
      <c r="CF89">
        <v>0.08</v>
      </c>
      <c r="CG89">
        <v>3.52</v>
      </c>
      <c r="CH89">
        <v>0.49698100000000001</v>
      </c>
      <c r="CI89">
        <v>5.24</v>
      </c>
      <c r="CJ89">
        <v>1.8</v>
      </c>
      <c r="CK89">
        <v>1.67</v>
      </c>
      <c r="CL89">
        <v>4.58026</v>
      </c>
      <c r="CM89">
        <v>0.89265899999999998</v>
      </c>
      <c r="CN89">
        <v>0</v>
      </c>
      <c r="CO89">
        <v>2.81</v>
      </c>
      <c r="CP89">
        <v>0</v>
      </c>
      <c r="CQ89">
        <v>2.1705220000000001</v>
      </c>
      <c r="CR89">
        <v>3.39</v>
      </c>
      <c r="CS89">
        <v>2.334047</v>
      </c>
      <c r="CT89">
        <v>1.859799</v>
      </c>
      <c r="CU89">
        <v>1.8758060000000001</v>
      </c>
      <c r="CV89">
        <v>2.60242</v>
      </c>
      <c r="CW89">
        <v>1.287331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55.702880000000007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210.52709400000001</v>
      </c>
      <c r="L90">
        <v>0</v>
      </c>
      <c r="M90">
        <v>91.105227999999997</v>
      </c>
      <c r="N90">
        <v>116.45741200000001</v>
      </c>
      <c r="O90">
        <v>122.076686</v>
      </c>
      <c r="P90">
        <v>134.463267</v>
      </c>
      <c r="Q90">
        <v>0</v>
      </c>
      <c r="R90">
        <v>21.832395000000002</v>
      </c>
      <c r="S90">
        <v>13.666328999999999</v>
      </c>
      <c r="T90">
        <v>0</v>
      </c>
      <c r="U90">
        <v>336.83067</v>
      </c>
      <c r="V90">
        <v>8.7916699999999999</v>
      </c>
      <c r="W90">
        <v>25.915175999999999</v>
      </c>
      <c r="X90">
        <v>53.782753999999997</v>
      </c>
      <c r="Y90">
        <v>0</v>
      </c>
      <c r="Z90">
        <v>0</v>
      </c>
      <c r="AA90">
        <v>40.681327000000003</v>
      </c>
      <c r="AB90">
        <v>16.502604000000002</v>
      </c>
      <c r="AC90">
        <v>9.5611169999999994</v>
      </c>
      <c r="AD90">
        <v>17.994996</v>
      </c>
      <c r="AE90">
        <v>30.415382000000001</v>
      </c>
      <c r="AF90">
        <v>6.317717</v>
      </c>
      <c r="AG90">
        <v>40.483963000000003</v>
      </c>
      <c r="AH90">
        <v>84.094690999999997</v>
      </c>
      <c r="AI90">
        <v>0</v>
      </c>
      <c r="AJ90">
        <v>0</v>
      </c>
      <c r="AK90">
        <v>50.778689</v>
      </c>
      <c r="AL90">
        <v>11.215624</v>
      </c>
      <c r="AM90">
        <v>15.545619</v>
      </c>
      <c r="AN90">
        <v>0.69389199999999995</v>
      </c>
      <c r="AO90">
        <v>19.012509999999999</v>
      </c>
      <c r="AP90">
        <v>11.127791</v>
      </c>
      <c r="AQ90">
        <v>45.17136</v>
      </c>
      <c r="AR90">
        <v>8.5246460000000006</v>
      </c>
      <c r="AS90">
        <v>10.387096</v>
      </c>
      <c r="AT90">
        <v>14.474911000000001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55.66070100000001</v>
      </c>
      <c r="BA90">
        <f t="shared" si="4"/>
        <v>1624.0933169999996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0.64929499999999996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</v>
      </c>
      <c r="BP90">
        <v>2.08</v>
      </c>
      <c r="BQ90">
        <v>0</v>
      </c>
      <c r="BR90">
        <v>0</v>
      </c>
      <c r="BS90">
        <v>1.58</v>
      </c>
      <c r="BT90">
        <v>0.80266000000000004</v>
      </c>
      <c r="BU90">
        <v>2.5322119999999999</v>
      </c>
      <c r="BV90">
        <v>1.30121</v>
      </c>
      <c r="BW90">
        <v>0</v>
      </c>
      <c r="BX90">
        <v>4.1276780000000004</v>
      </c>
      <c r="BY90">
        <v>0.22</v>
      </c>
      <c r="BZ90">
        <v>0</v>
      </c>
      <c r="CA90">
        <v>0</v>
      </c>
      <c r="CB90">
        <v>1.2</v>
      </c>
      <c r="CC90">
        <v>0.46</v>
      </c>
      <c r="CD90">
        <v>1.48</v>
      </c>
      <c r="CE90">
        <v>0.76</v>
      </c>
      <c r="CF90">
        <v>0.08</v>
      </c>
      <c r="CG90">
        <v>3.52</v>
      </c>
      <c r="CH90">
        <v>0.45480199999999998</v>
      </c>
      <c r="CI90">
        <v>5.24</v>
      </c>
      <c r="CJ90">
        <v>1.8</v>
      </c>
      <c r="CK90">
        <v>1.67</v>
      </c>
      <c r="CL90">
        <v>4.58026</v>
      </c>
      <c r="CM90">
        <v>0.89265899999999998</v>
      </c>
      <c r="CN90">
        <v>0</v>
      </c>
      <c r="CO90">
        <v>2.81</v>
      </c>
      <c r="CP90">
        <v>0</v>
      </c>
      <c r="CQ90">
        <v>2.1705220000000001</v>
      </c>
      <c r="CR90">
        <v>3.39</v>
      </c>
      <c r="CS90">
        <v>2.334047</v>
      </c>
      <c r="CT90">
        <v>1.859799</v>
      </c>
      <c r="CU90">
        <v>1.8758060000000001</v>
      </c>
      <c r="CV90">
        <v>2.60242</v>
      </c>
      <c r="CW90">
        <v>1.287331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55.66070100000001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210.52709400000001</v>
      </c>
      <c r="L91">
        <v>0</v>
      </c>
      <c r="M91">
        <v>91.105227999999997</v>
      </c>
      <c r="N91">
        <v>116.45741200000001</v>
      </c>
      <c r="O91">
        <v>122.076686</v>
      </c>
      <c r="P91">
        <v>134.463267</v>
      </c>
      <c r="Q91">
        <v>0</v>
      </c>
      <c r="R91">
        <v>21.832395000000002</v>
      </c>
      <c r="S91">
        <v>13.666328999999999</v>
      </c>
      <c r="T91">
        <v>0</v>
      </c>
      <c r="U91">
        <v>336.83067</v>
      </c>
      <c r="V91">
        <v>8.7916699999999999</v>
      </c>
      <c r="W91">
        <v>25.915175999999999</v>
      </c>
      <c r="X91">
        <v>53.782753999999997</v>
      </c>
      <c r="Y91">
        <v>0</v>
      </c>
      <c r="Z91">
        <v>0</v>
      </c>
      <c r="AA91">
        <v>36.752885999999997</v>
      </c>
      <c r="AB91">
        <v>13.064560999999999</v>
      </c>
      <c r="AC91">
        <v>9.5611169999999994</v>
      </c>
      <c r="AD91">
        <v>17.994996</v>
      </c>
      <c r="AE91">
        <v>30.415382000000001</v>
      </c>
      <c r="AF91">
        <v>6.317717</v>
      </c>
      <c r="AG91">
        <v>40.483963000000003</v>
      </c>
      <c r="AH91">
        <v>69.161116000000007</v>
      </c>
      <c r="AI91">
        <v>0</v>
      </c>
      <c r="AJ91">
        <v>0</v>
      </c>
      <c r="AK91">
        <v>50.778689</v>
      </c>
      <c r="AL91">
        <v>11.215624</v>
      </c>
      <c r="AM91">
        <v>15.545619</v>
      </c>
      <c r="AN91">
        <v>0.69389199999999995</v>
      </c>
      <c r="AO91">
        <v>20.431353999999999</v>
      </c>
      <c r="AP91">
        <v>11.127791</v>
      </c>
      <c r="AQ91">
        <v>45.17136</v>
      </c>
      <c r="AR91">
        <v>8.5246460000000006</v>
      </c>
      <c r="AS91">
        <v>10.387096</v>
      </c>
      <c r="AT91">
        <v>14.474911000000001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55.392459000000009</v>
      </c>
      <c r="BA91">
        <f t="shared" si="4"/>
        <v>1602.9438599999994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0.64929499999999996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</v>
      </c>
      <c r="BP91">
        <v>2.08</v>
      </c>
      <c r="BQ91">
        <v>0</v>
      </c>
      <c r="BR91">
        <v>0</v>
      </c>
      <c r="BS91">
        <v>1.58</v>
      </c>
      <c r="BT91">
        <v>0.535107</v>
      </c>
      <c r="BU91">
        <v>2.5322119999999999</v>
      </c>
      <c r="BV91">
        <v>1.3012109999999999</v>
      </c>
      <c r="BW91">
        <v>0</v>
      </c>
      <c r="BX91">
        <v>4.1276780000000004</v>
      </c>
      <c r="BY91">
        <v>0.22</v>
      </c>
      <c r="BZ91">
        <v>0</v>
      </c>
      <c r="CA91">
        <v>0</v>
      </c>
      <c r="CB91">
        <v>1.2</v>
      </c>
      <c r="CC91">
        <v>0.48</v>
      </c>
      <c r="CD91">
        <v>1.54</v>
      </c>
      <c r="CE91">
        <v>0.76</v>
      </c>
      <c r="CF91">
        <v>0.08</v>
      </c>
      <c r="CG91">
        <v>3.52</v>
      </c>
      <c r="CH91">
        <v>0.374112</v>
      </c>
      <c r="CI91">
        <v>5.24</v>
      </c>
      <c r="CJ91">
        <v>1.8</v>
      </c>
      <c r="CK91">
        <v>1.67</v>
      </c>
      <c r="CL91">
        <v>4.58026</v>
      </c>
      <c r="CM91">
        <v>0.89265899999999998</v>
      </c>
      <c r="CN91">
        <v>0</v>
      </c>
      <c r="CO91">
        <v>2.81</v>
      </c>
      <c r="CP91">
        <v>0</v>
      </c>
      <c r="CQ91">
        <v>2.1705220000000001</v>
      </c>
      <c r="CR91">
        <v>3.39</v>
      </c>
      <c r="CS91">
        <v>2.334047</v>
      </c>
      <c r="CT91">
        <v>1.859799</v>
      </c>
      <c r="CU91">
        <v>1.8758060000000001</v>
      </c>
      <c r="CV91">
        <v>2.60242</v>
      </c>
      <c r="CW91">
        <v>1.287331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55.392459000000009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210.52709400000001</v>
      </c>
      <c r="L92">
        <v>0</v>
      </c>
      <c r="M92">
        <v>91.105227999999997</v>
      </c>
      <c r="N92">
        <v>116.45741200000001</v>
      </c>
      <c r="O92">
        <v>122.076686</v>
      </c>
      <c r="P92">
        <v>134.463267</v>
      </c>
      <c r="Q92">
        <v>0</v>
      </c>
      <c r="R92">
        <v>21.832395000000002</v>
      </c>
      <c r="S92">
        <v>13.666328999999999</v>
      </c>
      <c r="T92">
        <v>0</v>
      </c>
      <c r="U92">
        <v>336.83067</v>
      </c>
      <c r="V92">
        <v>8.7916699999999999</v>
      </c>
      <c r="W92">
        <v>25.915175999999999</v>
      </c>
      <c r="X92">
        <v>53.782753999999997</v>
      </c>
      <c r="Y92">
        <v>0</v>
      </c>
      <c r="Z92">
        <v>0</v>
      </c>
      <c r="AA92">
        <v>27.120885000000001</v>
      </c>
      <c r="AB92">
        <v>13.064560999999999</v>
      </c>
      <c r="AC92">
        <v>9.5611169999999994</v>
      </c>
      <c r="AD92">
        <v>17.994996</v>
      </c>
      <c r="AE92">
        <v>30.415382000000001</v>
      </c>
      <c r="AF92">
        <v>6.317717</v>
      </c>
      <c r="AG92">
        <v>40.483963000000003</v>
      </c>
      <c r="AH92">
        <v>69.161116000000007</v>
      </c>
      <c r="AI92">
        <v>0</v>
      </c>
      <c r="AJ92">
        <v>0</v>
      </c>
      <c r="AK92">
        <v>50.778689</v>
      </c>
      <c r="AL92">
        <v>11.215624</v>
      </c>
      <c r="AM92">
        <v>15.545619</v>
      </c>
      <c r="AN92">
        <v>0.69389199999999995</v>
      </c>
      <c r="AO92">
        <v>20.431353999999999</v>
      </c>
      <c r="AP92">
        <v>11.127791</v>
      </c>
      <c r="AQ92">
        <v>45.17136</v>
      </c>
      <c r="AR92">
        <v>8.5246460000000006</v>
      </c>
      <c r="AS92">
        <v>10.387096</v>
      </c>
      <c r="AT92">
        <v>14.474911000000001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55.392459000000009</v>
      </c>
      <c r="BA92">
        <f t="shared" si="4"/>
        <v>1593.3118589999995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0.64929499999999996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</v>
      </c>
      <c r="BP92">
        <v>2.08</v>
      </c>
      <c r="BQ92">
        <v>0</v>
      </c>
      <c r="BR92">
        <v>0</v>
      </c>
      <c r="BS92">
        <v>1.58</v>
      </c>
      <c r="BT92">
        <v>0.535107</v>
      </c>
      <c r="BU92">
        <v>2.5322119999999999</v>
      </c>
      <c r="BV92">
        <v>1.3012109999999999</v>
      </c>
      <c r="BW92">
        <v>0</v>
      </c>
      <c r="BX92">
        <v>4.1276780000000004</v>
      </c>
      <c r="BY92">
        <v>0.22</v>
      </c>
      <c r="BZ92">
        <v>0</v>
      </c>
      <c r="CA92">
        <v>0</v>
      </c>
      <c r="CB92">
        <v>1.2</v>
      </c>
      <c r="CC92">
        <v>0.48</v>
      </c>
      <c r="CD92">
        <v>1.54</v>
      </c>
      <c r="CE92">
        <v>0.76</v>
      </c>
      <c r="CF92">
        <v>0.08</v>
      </c>
      <c r="CG92">
        <v>3.52</v>
      </c>
      <c r="CH92">
        <v>0.374112</v>
      </c>
      <c r="CI92">
        <v>5.24</v>
      </c>
      <c r="CJ92">
        <v>1.8</v>
      </c>
      <c r="CK92">
        <v>1.67</v>
      </c>
      <c r="CL92">
        <v>4.58026</v>
      </c>
      <c r="CM92">
        <v>0.89265899999999998</v>
      </c>
      <c r="CN92">
        <v>0</v>
      </c>
      <c r="CO92">
        <v>2.81</v>
      </c>
      <c r="CP92">
        <v>0</v>
      </c>
      <c r="CQ92">
        <v>2.1705220000000001</v>
      </c>
      <c r="CR92">
        <v>3.39</v>
      </c>
      <c r="CS92">
        <v>2.334047</v>
      </c>
      <c r="CT92">
        <v>1.859799</v>
      </c>
      <c r="CU92">
        <v>1.8758060000000001</v>
      </c>
      <c r="CV92">
        <v>2.60242</v>
      </c>
      <c r="CW92">
        <v>1.287331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55.392459000000009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210.52709400000001</v>
      </c>
      <c r="L93">
        <v>0</v>
      </c>
      <c r="M93">
        <v>91.105227999999997</v>
      </c>
      <c r="N93">
        <v>116.45741200000001</v>
      </c>
      <c r="O93">
        <v>122.076686</v>
      </c>
      <c r="P93">
        <v>134.463267</v>
      </c>
      <c r="Q93">
        <v>0</v>
      </c>
      <c r="R93">
        <v>21.832395000000002</v>
      </c>
      <c r="S93">
        <v>13.666328999999999</v>
      </c>
      <c r="T93">
        <v>0</v>
      </c>
      <c r="U93">
        <v>336.83067</v>
      </c>
      <c r="V93">
        <v>8.7916699999999999</v>
      </c>
      <c r="W93">
        <v>25.915175999999999</v>
      </c>
      <c r="X93">
        <v>53.782753999999997</v>
      </c>
      <c r="Y93">
        <v>0</v>
      </c>
      <c r="Z93">
        <v>0</v>
      </c>
      <c r="AA93">
        <v>13.560442</v>
      </c>
      <c r="AB93">
        <v>13.064560999999999</v>
      </c>
      <c r="AC93">
        <v>9.5611169999999994</v>
      </c>
      <c r="AD93">
        <v>8.9974980000000002</v>
      </c>
      <c r="AE93">
        <v>30.415382000000001</v>
      </c>
      <c r="AF93">
        <v>6.317717</v>
      </c>
      <c r="AG93">
        <v>40.483963000000003</v>
      </c>
      <c r="AH93">
        <v>65.987731999999994</v>
      </c>
      <c r="AI93">
        <v>0</v>
      </c>
      <c r="AJ93">
        <v>0</v>
      </c>
      <c r="AK93">
        <v>50.778689</v>
      </c>
      <c r="AL93">
        <v>11.215624</v>
      </c>
      <c r="AM93">
        <v>15.545619</v>
      </c>
      <c r="AN93">
        <v>0.69389199999999995</v>
      </c>
      <c r="AO93">
        <v>20.431353999999999</v>
      </c>
      <c r="AP93">
        <v>11.127791</v>
      </c>
      <c r="AQ93">
        <v>33.627567999999997</v>
      </c>
      <c r="AR93">
        <v>10.655808</v>
      </c>
      <c r="AS93">
        <v>12.98387</v>
      </c>
      <c r="AT93">
        <v>14.474911000000001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55.774120000000011</v>
      </c>
      <c r="BA93">
        <f t="shared" si="4"/>
        <v>1561.1463389999997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0.64929499999999996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</v>
      </c>
      <c r="BP93">
        <v>2.08</v>
      </c>
      <c r="BQ93">
        <v>0</v>
      </c>
      <c r="BR93">
        <v>0</v>
      </c>
      <c r="BS93">
        <v>1.58</v>
      </c>
      <c r="BT93">
        <v>0.535107</v>
      </c>
      <c r="BU93">
        <v>2.5322119999999999</v>
      </c>
      <c r="BV93">
        <v>1.3012109999999999</v>
      </c>
      <c r="BW93">
        <v>0</v>
      </c>
      <c r="BX93">
        <v>4.1276780000000004</v>
      </c>
      <c r="BY93">
        <v>0.22</v>
      </c>
      <c r="BZ93">
        <v>0</v>
      </c>
      <c r="CA93">
        <v>0</v>
      </c>
      <c r="CB93">
        <v>1.2</v>
      </c>
      <c r="CC93">
        <v>0.48</v>
      </c>
      <c r="CD93">
        <v>1.54</v>
      </c>
      <c r="CE93">
        <v>0.76</v>
      </c>
      <c r="CF93">
        <v>0.08</v>
      </c>
      <c r="CG93">
        <v>3.52</v>
      </c>
      <c r="CH93">
        <v>0.35577300000000001</v>
      </c>
      <c r="CI93">
        <v>5.64</v>
      </c>
      <c r="CJ93">
        <v>1.8</v>
      </c>
      <c r="CK93">
        <v>1.67</v>
      </c>
      <c r="CL93">
        <v>4.58026</v>
      </c>
      <c r="CM93">
        <v>0.89265899999999998</v>
      </c>
      <c r="CN93">
        <v>0</v>
      </c>
      <c r="CO93">
        <v>2.81</v>
      </c>
      <c r="CP93">
        <v>0</v>
      </c>
      <c r="CQ93">
        <v>2.1705220000000001</v>
      </c>
      <c r="CR93">
        <v>3.39</v>
      </c>
      <c r="CS93">
        <v>2.334047</v>
      </c>
      <c r="CT93">
        <v>1.859799</v>
      </c>
      <c r="CU93">
        <v>1.8758060000000001</v>
      </c>
      <c r="CV93">
        <v>2.60242</v>
      </c>
      <c r="CW93">
        <v>1.287331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55.774120000000011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210.52709400000001</v>
      </c>
      <c r="L94">
        <v>0</v>
      </c>
      <c r="M94">
        <v>91.105227999999997</v>
      </c>
      <c r="N94">
        <v>116.45741200000001</v>
      </c>
      <c r="O94">
        <v>122.076686</v>
      </c>
      <c r="P94">
        <v>134.463267</v>
      </c>
      <c r="Q94">
        <v>0</v>
      </c>
      <c r="R94">
        <v>21.832395000000002</v>
      </c>
      <c r="S94">
        <v>13.666328999999999</v>
      </c>
      <c r="T94">
        <v>0</v>
      </c>
      <c r="U94">
        <v>336.83067</v>
      </c>
      <c r="V94">
        <v>8.7916699999999999</v>
      </c>
      <c r="W94">
        <v>25.915175999999999</v>
      </c>
      <c r="X94">
        <v>53.782753999999997</v>
      </c>
      <c r="Y94">
        <v>0</v>
      </c>
      <c r="Z94">
        <v>0</v>
      </c>
      <c r="AA94">
        <v>0</v>
      </c>
      <c r="AB94">
        <v>13.064560999999999</v>
      </c>
      <c r="AC94">
        <v>9.5611169999999994</v>
      </c>
      <c r="AD94">
        <v>8.9974980000000002</v>
      </c>
      <c r="AE94">
        <v>30.415382000000001</v>
      </c>
      <c r="AF94">
        <v>6.317717</v>
      </c>
      <c r="AG94">
        <v>40.483963000000003</v>
      </c>
      <c r="AH94">
        <v>65.987731999999994</v>
      </c>
      <c r="AI94">
        <v>0</v>
      </c>
      <c r="AJ94">
        <v>0</v>
      </c>
      <c r="AK94">
        <v>50.778689</v>
      </c>
      <c r="AL94">
        <v>11.215624</v>
      </c>
      <c r="AM94">
        <v>10.42694</v>
      </c>
      <c r="AN94">
        <v>0.69389199999999995</v>
      </c>
      <c r="AO94">
        <v>20.431353999999999</v>
      </c>
      <c r="AP94">
        <v>11.127791</v>
      </c>
      <c r="AQ94">
        <v>24.091391999999999</v>
      </c>
      <c r="AR94">
        <v>10.655808</v>
      </c>
      <c r="AS94">
        <v>12.98387</v>
      </c>
      <c r="AT94">
        <v>14.474911000000001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55.466566000000007</v>
      </c>
      <c r="BA94">
        <f t="shared" si="4"/>
        <v>1532.6234879999997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0.64929499999999996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</v>
      </c>
      <c r="BP94">
        <v>2.08</v>
      </c>
      <c r="BQ94">
        <v>0</v>
      </c>
      <c r="BR94">
        <v>0</v>
      </c>
      <c r="BS94">
        <v>1.58</v>
      </c>
      <c r="BT94">
        <v>0.26755299999999999</v>
      </c>
      <c r="BU94">
        <v>2.5322119999999999</v>
      </c>
      <c r="BV94">
        <v>1.3012109999999999</v>
      </c>
      <c r="BW94">
        <v>0</v>
      </c>
      <c r="BX94">
        <v>4.1276780000000004</v>
      </c>
      <c r="BY94">
        <v>0.22</v>
      </c>
      <c r="BZ94">
        <v>0</v>
      </c>
      <c r="CA94">
        <v>0</v>
      </c>
      <c r="CB94">
        <v>1.2</v>
      </c>
      <c r="CC94">
        <v>0.46</v>
      </c>
      <c r="CD94">
        <v>1.52</v>
      </c>
      <c r="CE94">
        <v>0.76</v>
      </c>
      <c r="CF94">
        <v>0.08</v>
      </c>
      <c r="CG94">
        <v>3.52</v>
      </c>
      <c r="CH94">
        <v>0.35577300000000001</v>
      </c>
      <c r="CI94">
        <v>5.64</v>
      </c>
      <c r="CJ94">
        <v>1.8</v>
      </c>
      <c r="CK94">
        <v>1.67</v>
      </c>
      <c r="CL94">
        <v>4.58026</v>
      </c>
      <c r="CM94">
        <v>0.89265899999999998</v>
      </c>
      <c r="CN94">
        <v>0</v>
      </c>
      <c r="CO94">
        <v>2.81</v>
      </c>
      <c r="CP94">
        <v>0</v>
      </c>
      <c r="CQ94">
        <v>2.1705220000000001</v>
      </c>
      <c r="CR94">
        <v>3.39</v>
      </c>
      <c r="CS94">
        <v>2.334047</v>
      </c>
      <c r="CT94">
        <v>1.859799</v>
      </c>
      <c r="CU94">
        <v>1.8758060000000001</v>
      </c>
      <c r="CV94">
        <v>2.60242</v>
      </c>
      <c r="CW94">
        <v>1.287331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55.466566000000007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210.52709400000001</v>
      </c>
      <c r="L95">
        <v>0</v>
      </c>
      <c r="M95">
        <v>91.105227999999997</v>
      </c>
      <c r="N95">
        <v>116.45741200000001</v>
      </c>
      <c r="O95">
        <v>122.076686</v>
      </c>
      <c r="P95">
        <v>134.463267</v>
      </c>
      <c r="Q95">
        <v>0</v>
      </c>
      <c r="R95">
        <v>21.832395000000002</v>
      </c>
      <c r="S95">
        <v>13.666328999999999</v>
      </c>
      <c r="T95">
        <v>0</v>
      </c>
      <c r="U95">
        <v>336.83067</v>
      </c>
      <c r="V95">
        <v>8.7916699999999999</v>
      </c>
      <c r="W95">
        <v>25.915175999999999</v>
      </c>
      <c r="X95">
        <v>53.782753999999997</v>
      </c>
      <c r="Y95">
        <v>0</v>
      </c>
      <c r="Z95">
        <v>0</v>
      </c>
      <c r="AA95">
        <v>0</v>
      </c>
      <c r="AB95">
        <v>13.064560999999999</v>
      </c>
      <c r="AC95">
        <v>9.5611169999999994</v>
      </c>
      <c r="AD95">
        <v>8.9974980000000002</v>
      </c>
      <c r="AE95">
        <v>30.415382000000001</v>
      </c>
      <c r="AF95">
        <v>6.317717</v>
      </c>
      <c r="AG95">
        <v>40.483963000000003</v>
      </c>
      <c r="AH95">
        <v>46.107410999999999</v>
      </c>
      <c r="AI95">
        <v>0</v>
      </c>
      <c r="AJ95">
        <v>0</v>
      </c>
      <c r="AK95">
        <v>50.778689</v>
      </c>
      <c r="AL95">
        <v>11.215624</v>
      </c>
      <c r="AM95">
        <v>5.21347</v>
      </c>
      <c r="AN95">
        <v>0.69389199999999995</v>
      </c>
      <c r="AO95">
        <v>20.431353999999999</v>
      </c>
      <c r="AP95">
        <v>11.127791</v>
      </c>
      <c r="AQ95">
        <v>7.9049880000000003</v>
      </c>
      <c r="AR95">
        <v>10.655808</v>
      </c>
      <c r="AS95">
        <v>12.98387</v>
      </c>
      <c r="AT95">
        <v>14.474911000000001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55.470201000000003</v>
      </c>
      <c r="BA95">
        <f t="shared" si="4"/>
        <v>1491.3469279999995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0.64929499999999996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</v>
      </c>
      <c r="BP95">
        <v>2.08</v>
      </c>
      <c r="BQ95">
        <v>0</v>
      </c>
      <c r="BR95">
        <v>0</v>
      </c>
      <c r="BS95">
        <v>1.58</v>
      </c>
      <c r="BT95">
        <v>0.26755299999999999</v>
      </c>
      <c r="BU95">
        <v>2.5322119999999999</v>
      </c>
      <c r="BV95">
        <v>1.3012109999999999</v>
      </c>
      <c r="BW95">
        <v>0</v>
      </c>
      <c r="BX95">
        <v>4.1276780000000004</v>
      </c>
      <c r="BY95">
        <v>0.22</v>
      </c>
      <c r="BZ95">
        <v>0</v>
      </c>
      <c r="CA95">
        <v>0</v>
      </c>
      <c r="CB95">
        <v>1.2</v>
      </c>
      <c r="CC95">
        <v>0.56999999999999995</v>
      </c>
      <c r="CD95">
        <v>1.52</v>
      </c>
      <c r="CE95">
        <v>0.76</v>
      </c>
      <c r="CF95">
        <v>0.08</v>
      </c>
      <c r="CG95">
        <v>3.52</v>
      </c>
      <c r="CH95">
        <v>0.24940799999999999</v>
      </c>
      <c r="CI95">
        <v>5.64</v>
      </c>
      <c r="CJ95">
        <v>1.8</v>
      </c>
      <c r="CK95">
        <v>1.67</v>
      </c>
      <c r="CL95">
        <v>4.58026</v>
      </c>
      <c r="CM95">
        <v>0.89265899999999998</v>
      </c>
      <c r="CN95">
        <v>0</v>
      </c>
      <c r="CO95">
        <v>2.81</v>
      </c>
      <c r="CP95">
        <v>0</v>
      </c>
      <c r="CQ95">
        <v>2.1705220000000001</v>
      </c>
      <c r="CR95">
        <v>3.39</v>
      </c>
      <c r="CS95">
        <v>2.334047</v>
      </c>
      <c r="CT95">
        <v>1.859799</v>
      </c>
      <c r="CU95">
        <v>1.8758060000000001</v>
      </c>
      <c r="CV95">
        <v>2.60242</v>
      </c>
      <c r="CW95">
        <v>1.287331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55.470201000000003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210.52709400000001</v>
      </c>
      <c r="L96">
        <v>0</v>
      </c>
      <c r="M96">
        <v>91.105227999999997</v>
      </c>
      <c r="N96">
        <v>116.45741200000001</v>
      </c>
      <c r="O96">
        <v>122.076686</v>
      </c>
      <c r="P96">
        <v>134.463267</v>
      </c>
      <c r="Q96">
        <v>0</v>
      </c>
      <c r="R96">
        <v>21.832395000000002</v>
      </c>
      <c r="S96">
        <v>13.666328999999999</v>
      </c>
      <c r="T96">
        <v>0</v>
      </c>
      <c r="U96">
        <v>336.83067</v>
      </c>
      <c r="V96">
        <v>8.7916699999999999</v>
      </c>
      <c r="W96">
        <v>25.915175999999999</v>
      </c>
      <c r="X96">
        <v>53.782753999999997</v>
      </c>
      <c r="Y96">
        <v>0</v>
      </c>
      <c r="Z96">
        <v>0</v>
      </c>
      <c r="AA96">
        <v>0</v>
      </c>
      <c r="AB96">
        <v>13.064560999999999</v>
      </c>
      <c r="AC96">
        <v>9.5611169999999994</v>
      </c>
      <c r="AD96">
        <v>8.9974980000000002</v>
      </c>
      <c r="AE96">
        <v>30.415382000000001</v>
      </c>
      <c r="AF96">
        <v>6.317717</v>
      </c>
      <c r="AG96">
        <v>40.483963000000003</v>
      </c>
      <c r="AH96">
        <v>46.107410999999999</v>
      </c>
      <c r="AI96">
        <v>0</v>
      </c>
      <c r="AJ96">
        <v>0</v>
      </c>
      <c r="AK96">
        <v>50.778689</v>
      </c>
      <c r="AL96">
        <v>11.215624</v>
      </c>
      <c r="AM96">
        <v>0</v>
      </c>
      <c r="AN96">
        <v>0.69389199999999995</v>
      </c>
      <c r="AO96">
        <v>20.431353999999999</v>
      </c>
      <c r="AP96">
        <v>11.127791</v>
      </c>
      <c r="AQ96">
        <v>0</v>
      </c>
      <c r="AR96">
        <v>10.655808</v>
      </c>
      <c r="AS96">
        <v>12.98387</v>
      </c>
      <c r="AT96">
        <v>14.474911000000001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55.202648000000003</v>
      </c>
      <c r="BA96">
        <f t="shared" si="4"/>
        <v>1477.9609169999994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0.64929499999999996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</v>
      </c>
      <c r="BP96">
        <v>2.08</v>
      </c>
      <c r="BQ96">
        <v>0</v>
      </c>
      <c r="BR96">
        <v>0</v>
      </c>
      <c r="BS96">
        <v>1.58</v>
      </c>
      <c r="BT96">
        <v>0</v>
      </c>
      <c r="BU96">
        <v>2.5322119999999999</v>
      </c>
      <c r="BV96">
        <v>1.3012109999999999</v>
      </c>
      <c r="BW96">
        <v>0</v>
      </c>
      <c r="BX96">
        <v>4.1276780000000004</v>
      </c>
      <c r="BY96">
        <v>0.22</v>
      </c>
      <c r="BZ96">
        <v>0</v>
      </c>
      <c r="CA96">
        <v>0</v>
      </c>
      <c r="CB96">
        <v>1.2</v>
      </c>
      <c r="CC96">
        <v>0.56999999999999995</v>
      </c>
      <c r="CD96">
        <v>1.52</v>
      </c>
      <c r="CE96">
        <v>0.76</v>
      </c>
      <c r="CF96">
        <v>0.08</v>
      </c>
      <c r="CG96">
        <v>3.52</v>
      </c>
      <c r="CH96">
        <v>0.24940799999999999</v>
      </c>
      <c r="CI96">
        <v>5.64</v>
      </c>
      <c r="CJ96">
        <v>1.8</v>
      </c>
      <c r="CK96">
        <v>1.67</v>
      </c>
      <c r="CL96">
        <v>4.58026</v>
      </c>
      <c r="CM96">
        <v>0.89265899999999998</v>
      </c>
      <c r="CN96">
        <v>0</v>
      </c>
      <c r="CO96">
        <v>2.81</v>
      </c>
      <c r="CP96">
        <v>0</v>
      </c>
      <c r="CQ96">
        <v>2.1705220000000001</v>
      </c>
      <c r="CR96">
        <v>3.39</v>
      </c>
      <c r="CS96">
        <v>2.334047</v>
      </c>
      <c r="CT96">
        <v>1.859799</v>
      </c>
      <c r="CU96">
        <v>1.8758060000000001</v>
      </c>
      <c r="CV96">
        <v>2.60242</v>
      </c>
      <c r="CW96">
        <v>1.287331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55.202648000000003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210.52709400000001</v>
      </c>
      <c r="L97">
        <v>0</v>
      </c>
      <c r="M97">
        <v>91.105227999999997</v>
      </c>
      <c r="N97">
        <v>116.45741200000001</v>
      </c>
      <c r="O97">
        <v>122.076686</v>
      </c>
      <c r="P97">
        <v>134.463267</v>
      </c>
      <c r="Q97">
        <v>0</v>
      </c>
      <c r="R97">
        <v>21.832395000000002</v>
      </c>
      <c r="S97">
        <v>13.666328999999999</v>
      </c>
      <c r="T97">
        <v>0</v>
      </c>
      <c r="U97">
        <v>336.83067</v>
      </c>
      <c r="V97">
        <v>8.7916699999999999</v>
      </c>
      <c r="W97">
        <v>25.915175999999999</v>
      </c>
      <c r="X97">
        <v>53.782753999999997</v>
      </c>
      <c r="Y97">
        <v>0</v>
      </c>
      <c r="Z97">
        <v>0</v>
      </c>
      <c r="AA97">
        <v>0</v>
      </c>
      <c r="AB97">
        <v>13.064560999999999</v>
      </c>
      <c r="AC97">
        <v>0</v>
      </c>
      <c r="AD97">
        <v>8.9974980000000002</v>
      </c>
      <c r="AE97">
        <v>30.415382000000001</v>
      </c>
      <c r="AF97">
        <v>6.317717</v>
      </c>
      <c r="AG97">
        <v>40.483963000000003</v>
      </c>
      <c r="AH97">
        <v>46.107410999999999</v>
      </c>
      <c r="AI97">
        <v>0</v>
      </c>
      <c r="AJ97">
        <v>0</v>
      </c>
      <c r="AK97">
        <v>50.778689</v>
      </c>
      <c r="AL97">
        <v>11.215624</v>
      </c>
      <c r="AM97">
        <v>0</v>
      </c>
      <c r="AN97">
        <v>0.69389199999999995</v>
      </c>
      <c r="AO97">
        <v>16.174821999999999</v>
      </c>
      <c r="AP97">
        <v>11.127791</v>
      </c>
      <c r="AQ97">
        <v>0</v>
      </c>
      <c r="AR97">
        <v>10.655808</v>
      </c>
      <c r="AS97">
        <v>12.98387</v>
      </c>
      <c r="AT97">
        <v>14.474911000000001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56.012648000000006</v>
      </c>
      <c r="BA97">
        <f t="shared" si="4"/>
        <v>1464.9532679999993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0.64929499999999996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</v>
      </c>
      <c r="BP97">
        <v>2.08</v>
      </c>
      <c r="BQ97">
        <v>0</v>
      </c>
      <c r="BR97">
        <v>0</v>
      </c>
      <c r="BS97">
        <v>1.58</v>
      </c>
      <c r="BT97">
        <v>0</v>
      </c>
      <c r="BU97">
        <v>2.5322119999999999</v>
      </c>
      <c r="BV97">
        <v>1.3012109999999999</v>
      </c>
      <c r="BW97">
        <v>0</v>
      </c>
      <c r="BX97">
        <v>4.1276780000000004</v>
      </c>
      <c r="BY97">
        <v>0.22</v>
      </c>
      <c r="BZ97">
        <v>0</v>
      </c>
      <c r="CA97">
        <v>0</v>
      </c>
      <c r="CB97">
        <v>1.2</v>
      </c>
      <c r="CC97">
        <v>0.59</v>
      </c>
      <c r="CD97">
        <v>1.52</v>
      </c>
      <c r="CE97">
        <v>0.76</v>
      </c>
      <c r="CF97">
        <v>0.08</v>
      </c>
      <c r="CG97">
        <v>3.52</v>
      </c>
      <c r="CH97">
        <v>0.24940799999999999</v>
      </c>
      <c r="CI97">
        <v>6.43</v>
      </c>
      <c r="CJ97">
        <v>1.8</v>
      </c>
      <c r="CK97">
        <v>1.67</v>
      </c>
      <c r="CL97">
        <v>4.58026</v>
      </c>
      <c r="CM97">
        <v>0.89265899999999998</v>
      </c>
      <c r="CN97">
        <v>0</v>
      </c>
      <c r="CO97">
        <v>2.81</v>
      </c>
      <c r="CP97">
        <v>0</v>
      </c>
      <c r="CQ97">
        <v>2.1705220000000001</v>
      </c>
      <c r="CR97">
        <v>3.39</v>
      </c>
      <c r="CS97">
        <v>2.334047</v>
      </c>
      <c r="CT97">
        <v>1.859799</v>
      </c>
      <c r="CU97">
        <v>1.8758060000000001</v>
      </c>
      <c r="CV97">
        <v>2.60242</v>
      </c>
      <c r="CW97">
        <v>1.287331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56.012648000000006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210.52709400000001</v>
      </c>
      <c r="L98">
        <v>0</v>
      </c>
      <c r="M98">
        <v>91.105227999999997</v>
      </c>
      <c r="N98">
        <v>116.45741200000001</v>
      </c>
      <c r="O98">
        <v>122.076686</v>
      </c>
      <c r="P98">
        <v>134.463267</v>
      </c>
      <c r="Q98">
        <v>0</v>
      </c>
      <c r="R98">
        <v>21.832395000000002</v>
      </c>
      <c r="S98">
        <v>13.666328999999999</v>
      </c>
      <c r="T98">
        <v>0</v>
      </c>
      <c r="U98">
        <v>336.83067</v>
      </c>
      <c r="V98">
        <v>8.7916699999999999</v>
      </c>
      <c r="W98">
        <v>25.915175999999999</v>
      </c>
      <c r="X98">
        <v>53.782753999999997</v>
      </c>
      <c r="Y98">
        <v>0</v>
      </c>
      <c r="Z98">
        <v>0</v>
      </c>
      <c r="AA98">
        <v>0</v>
      </c>
      <c r="AB98">
        <v>13.064560999999999</v>
      </c>
      <c r="AC98">
        <v>0</v>
      </c>
      <c r="AD98">
        <v>8.9974980000000002</v>
      </c>
      <c r="AE98">
        <v>30.415382000000001</v>
      </c>
      <c r="AF98">
        <v>6.317717</v>
      </c>
      <c r="AG98">
        <v>40.483963000000003</v>
      </c>
      <c r="AH98">
        <v>46.107410999999999</v>
      </c>
      <c r="AI98">
        <v>0</v>
      </c>
      <c r="AJ98">
        <v>0</v>
      </c>
      <c r="AK98">
        <v>50.778689</v>
      </c>
      <c r="AL98">
        <v>11.215624</v>
      </c>
      <c r="AM98">
        <v>0</v>
      </c>
      <c r="AN98">
        <v>0.69389199999999995</v>
      </c>
      <c r="AO98">
        <v>16.174821999999999</v>
      </c>
      <c r="AP98">
        <v>11.127791</v>
      </c>
      <c r="AQ98">
        <v>0</v>
      </c>
      <c r="AR98">
        <v>10.655808</v>
      </c>
      <c r="AS98">
        <v>12.98387</v>
      </c>
      <c r="AT98">
        <v>14.474911000000001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56.462648000000009</v>
      </c>
      <c r="BA98">
        <f t="shared" si="4"/>
        <v>1465.4032679999993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0.64929499999999996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</v>
      </c>
      <c r="BP98">
        <v>2.08</v>
      </c>
      <c r="BQ98">
        <v>0</v>
      </c>
      <c r="BR98">
        <v>0</v>
      </c>
      <c r="BS98">
        <v>1.58</v>
      </c>
      <c r="BT98">
        <v>0</v>
      </c>
      <c r="BU98">
        <v>2.5322119999999999</v>
      </c>
      <c r="BV98">
        <v>1.3012109999999999</v>
      </c>
      <c r="BW98">
        <v>0</v>
      </c>
      <c r="BX98">
        <v>4.1276780000000004</v>
      </c>
      <c r="BY98">
        <v>0.22</v>
      </c>
      <c r="BZ98">
        <v>0</v>
      </c>
      <c r="CA98">
        <v>0</v>
      </c>
      <c r="CB98">
        <v>1.2</v>
      </c>
      <c r="CC98">
        <v>0.65</v>
      </c>
      <c r="CD98">
        <v>1.52</v>
      </c>
      <c r="CE98">
        <v>0.76</v>
      </c>
      <c r="CF98">
        <v>0.08</v>
      </c>
      <c r="CG98">
        <v>3.52</v>
      </c>
      <c r="CH98">
        <v>0.24940799999999999</v>
      </c>
      <c r="CI98">
        <v>6.82</v>
      </c>
      <c r="CJ98">
        <v>1.8</v>
      </c>
      <c r="CK98">
        <v>1.67</v>
      </c>
      <c r="CL98">
        <v>4.58026</v>
      </c>
      <c r="CM98">
        <v>0.89265899999999998</v>
      </c>
      <c r="CN98">
        <v>0</v>
      </c>
      <c r="CO98">
        <v>2.81</v>
      </c>
      <c r="CP98">
        <v>0</v>
      </c>
      <c r="CQ98">
        <v>2.1705220000000001</v>
      </c>
      <c r="CR98">
        <v>3.39</v>
      </c>
      <c r="CS98">
        <v>2.334047</v>
      </c>
      <c r="CT98">
        <v>1.859799</v>
      </c>
      <c r="CU98">
        <v>1.8758060000000001</v>
      </c>
      <c r="CV98">
        <v>2.60242</v>
      </c>
      <c r="CW98">
        <v>1.287331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56.462648000000009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5.0526502559999962</v>
      </c>
      <c r="L99">
        <f t="shared" si="6"/>
        <v>0</v>
      </c>
      <c r="M99">
        <f t="shared" si="6"/>
        <v>1.9324290917500027</v>
      </c>
      <c r="N99">
        <f t="shared" si="6"/>
        <v>2.4612476799999992</v>
      </c>
      <c r="O99">
        <f t="shared" si="6"/>
        <v>2.7790673985000036</v>
      </c>
      <c r="P99">
        <f t="shared" si="6"/>
        <v>3.0992768479999935</v>
      </c>
      <c r="Q99">
        <f t="shared" si="6"/>
        <v>0</v>
      </c>
      <c r="R99">
        <f t="shared" si="6"/>
        <v>0.51589666724999961</v>
      </c>
      <c r="S99">
        <f t="shared" si="6"/>
        <v>0.32242443274999999</v>
      </c>
      <c r="T99">
        <f t="shared" si="6"/>
        <v>0</v>
      </c>
      <c r="U99">
        <f t="shared" si="6"/>
        <v>7.6924608814999917</v>
      </c>
      <c r="V99">
        <f t="shared" si="6"/>
        <v>5.6634133250000024E-2</v>
      </c>
      <c r="W99">
        <f t="shared" si="6"/>
        <v>0.58178685599999991</v>
      </c>
      <c r="X99">
        <f t="shared" si="6"/>
        <v>1.9447206539999971</v>
      </c>
      <c r="Y99">
        <f t="shared" si="6"/>
        <v>0</v>
      </c>
      <c r="Z99">
        <f t="shared" si="6"/>
        <v>0.12737773575000008</v>
      </c>
      <c r="AA99">
        <f t="shared" si="6"/>
        <v>0.19061403825000003</v>
      </c>
      <c r="AB99">
        <f t="shared" si="6"/>
        <v>0.29108979224999981</v>
      </c>
      <c r="AC99">
        <f t="shared" si="6"/>
        <v>0.22468624650000008</v>
      </c>
      <c r="AD99">
        <f t="shared" si="6"/>
        <v>0.46816198849999974</v>
      </c>
      <c r="AE99">
        <f t="shared" si="6"/>
        <v>0.57974506349999999</v>
      </c>
      <c r="AF99">
        <f t="shared" si="6"/>
        <v>0.22578547975000005</v>
      </c>
      <c r="AG99">
        <f t="shared" si="6"/>
        <v>0.97161511200000095</v>
      </c>
      <c r="AH99">
        <f t="shared" si="6"/>
        <v>1.2954875752499999</v>
      </c>
      <c r="AI99">
        <f t="shared" si="6"/>
        <v>9.9826414750000009E-2</v>
      </c>
      <c r="AJ99">
        <f t="shared" si="6"/>
        <v>0</v>
      </c>
      <c r="AK99">
        <f t="shared" si="6"/>
        <v>1.218688536000001</v>
      </c>
      <c r="AL99">
        <f t="shared" si="6"/>
        <v>0.58461440100000017</v>
      </c>
      <c r="AM99">
        <f t="shared" si="6"/>
        <v>9.2105950249999943E-2</v>
      </c>
      <c r="AN99">
        <f t="shared" si="6"/>
        <v>1.6653407999999974E-2</v>
      </c>
      <c r="AO99">
        <f t="shared" si="6"/>
        <v>0.38777006450000018</v>
      </c>
      <c r="AP99">
        <f t="shared" si="6"/>
        <v>0.27318726824999984</v>
      </c>
      <c r="AQ99">
        <f t="shared" si="6"/>
        <v>0.4454398</v>
      </c>
      <c r="AR99">
        <f t="shared" si="6"/>
        <v>0.28237890524999981</v>
      </c>
      <c r="AS99">
        <f t="shared" si="6"/>
        <v>0.29161773150000014</v>
      </c>
      <c r="AT99">
        <f t="shared" si="6"/>
        <v>0.34323836850000039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1.3968199795000003</v>
      </c>
      <c r="BA99">
        <f t="shared" si="4"/>
        <v>36.245498758250001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1.5583080000000018E-2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4.5600000000000078E-2</v>
      </c>
      <c r="BP99">
        <f t="shared" si="7"/>
        <v>4.9920000000000089E-2</v>
      </c>
      <c r="BQ99">
        <f t="shared" si="7"/>
        <v>0</v>
      </c>
      <c r="BR99">
        <f t="shared" si="7"/>
        <v>3.2303880000000003E-3</v>
      </c>
      <c r="BS99">
        <f t="shared" si="7"/>
        <v>3.7920000000000016E-2</v>
      </c>
      <c r="BT99">
        <f t="shared" si="7"/>
        <v>7.4387954999999995E-3</v>
      </c>
      <c r="BU99">
        <f t="shared" si="7"/>
        <v>6.0773087999999864E-2</v>
      </c>
      <c r="BV99">
        <f t="shared" si="7"/>
        <v>3.1229059999999961E-2</v>
      </c>
      <c r="BW99">
        <f t="shared" si="7"/>
        <v>0</v>
      </c>
      <c r="BX99">
        <f t="shared" si="7"/>
        <v>9.9064272000000064E-2</v>
      </c>
      <c r="BY99">
        <f t="shared" si="7"/>
        <v>3.9400000000000043E-3</v>
      </c>
      <c r="BZ99">
        <f t="shared" si="7"/>
        <v>0</v>
      </c>
      <c r="CA99">
        <f t="shared" si="7"/>
        <v>0</v>
      </c>
      <c r="CB99">
        <f t="shared" si="7"/>
        <v>2.9217500000000021E-2</v>
      </c>
      <c r="CC99">
        <f t="shared" si="7"/>
        <v>1.5365E-2</v>
      </c>
      <c r="CD99">
        <f t="shared" si="7"/>
        <v>3.6652500000000005E-2</v>
      </c>
      <c r="CE99">
        <f t="shared" si="7"/>
        <v>2.5932500000000042E-2</v>
      </c>
      <c r="CF99">
        <f t="shared" si="7"/>
        <v>2.0374999999999998E-3</v>
      </c>
      <c r="CG99">
        <f t="shared" si="7"/>
        <v>8.4479999999999972E-2</v>
      </c>
      <c r="CH99">
        <f t="shared" si="7"/>
        <v>7.0012974999999998E-3</v>
      </c>
      <c r="CI99">
        <f t="shared" si="7"/>
        <v>0.17001250000000012</v>
      </c>
      <c r="CJ99">
        <f t="shared" si="7"/>
        <v>4.320000000000003E-2</v>
      </c>
      <c r="CK99">
        <f t="shared" si="7"/>
        <v>4.0079999999999963E-2</v>
      </c>
      <c r="CL99">
        <f t="shared" si="7"/>
        <v>0.11862006799999988</v>
      </c>
      <c r="CM99">
        <f t="shared" si="7"/>
        <v>3.4367386000000007E-2</v>
      </c>
      <c r="CN99">
        <f t="shared" si="7"/>
        <v>0</v>
      </c>
      <c r="CO99">
        <f t="shared" si="7"/>
        <v>6.7440000000000042E-2</v>
      </c>
      <c r="CP99">
        <f t="shared" si="7"/>
        <v>0</v>
      </c>
      <c r="CQ99">
        <f t="shared" si="7"/>
        <v>5.2092528000000082E-2</v>
      </c>
      <c r="CR99">
        <f t="shared" si="7"/>
        <v>7.6617499999999922E-2</v>
      </c>
      <c r="CS99">
        <f t="shared" si="7"/>
        <v>5.5996472499999964E-2</v>
      </c>
      <c r="CT99">
        <f t="shared" si="7"/>
        <v>4.463517600000004E-2</v>
      </c>
      <c r="CU99">
        <f t="shared" si="7"/>
        <v>4.5019344000000044E-2</v>
      </c>
      <c r="CV99">
        <f t="shared" si="7"/>
        <v>6.2458079999999916E-2</v>
      </c>
      <c r="CW99">
        <f t="shared" si="7"/>
        <v>3.0895943999999953E-2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1.3968199795000003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  <c r="CR2" t="s">
        <v>428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20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20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20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20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20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20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20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20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20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20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20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20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20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20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20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20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20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20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20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20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20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20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20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20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20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20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20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20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20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20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20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20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20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20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20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20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20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20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20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20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20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20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20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20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20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20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20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20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20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20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20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20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20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20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0.55000000000000004</v>
      </c>
      <c r="BA74">
        <f t="shared" si="4"/>
        <v>20.55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0.55000000000000004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0.55000000000000004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20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20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20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20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20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20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20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20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20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20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20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20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20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20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20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20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20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20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20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20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20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20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20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0.48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1.3750000000000001E-4</v>
      </c>
      <c r="BA99">
        <f t="shared" si="4"/>
        <v>0.48013749999999999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1.3750000000000001E-4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1.3750000000000001E-4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  <c r="CR2" t="s">
        <v>428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19.303999999999998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19.303999999999998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19.303999999999998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19.303999999999998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19.303999999999998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19.303999999999998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19.303999999999998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19.303999999999998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19.303999999999998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19.303999999999998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19.303999999999998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19.303999999999998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19.303999999999998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19.303999999999998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19.303999999999998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19.303999999999998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19.303999999999998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19.303999999999998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19.303999999999998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19.303999999999998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19.303999999999998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19.303999999999998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19.303999999999998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19.303999999999998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19.303999999999998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19.303999999999998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19.303999999999998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19.303999999999998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19.303999999999998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19.303999999999998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19.303999999999998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19.303999999999998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19.303999999999998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19.303999999999998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19.303999999999998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19.303999999999998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19.303999999999998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19.303999999999998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19.303999999999998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19.303999999999998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19.303999999999998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19.303999999999998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19.303999999999998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19.303999999999998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19.303999999999998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19.303999999999998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19.303999999999998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19.303999999999998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19.303999999999998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19.303999999999998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19.303999999999998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19.303999999999998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19.303999999999998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19.303999999999998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19.303999999999998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19.303999999999998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19.303999999999998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19.303999999999998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19.303999999999998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19.303999999999998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19.303999999999998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19.303999999999998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19.303999999999998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19.303999999999998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19.303999999999998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19.303999999999998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19.303999999999998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19.303999999999998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19.303999999999998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19.303999999999998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19.303999999999998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19.303999999999998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19.303999999999998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19.303999999999998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19.303999999999998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19.303999999999998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19.303999999999998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19.303999999999998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19.303999999999998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19.303999999999998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19.303999999999998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19.303999999999998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19.303999999999998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19.303999999999998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19.303999999999998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19.303999999999998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19.303999999999998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19.303999999999998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19.303999999999998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19.303999999999998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19.303999999999998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19.303999999999998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19.303999999999998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19.303999999999998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19.303999999999998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19.303999999999998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19.303999999999998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19.303999999999998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19.303999999999998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19.303999999999998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19.303999999999998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19.303999999999998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19.303999999999998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19.303999999999998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19.303999999999998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19.303999999999998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19.303999999999998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19.303999999999998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19.303999999999998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19.303999999999998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19.303999999999998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19.303999999999998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19.303999999999998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19.303999999999998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19.303999999999998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19.303999999999998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19.303999999999998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19.303999999999998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19.303999999999998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19.303999999999998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19.303999999999998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19.303999999999998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19.303999999999998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19.303999999999998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19.303999999999998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19.303999999999998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19.303999999999998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19.303999999999998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19.303999999999998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19.303999999999998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19.303999999999998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19.303999999999998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19.303999999999998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19.303999999999998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19.303999999999998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19.303999999999998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19.303999999999998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19.303999999999998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19.303999999999998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19.303999999999998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19.303999999999998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19.303999999999998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19.303999999999998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0.53</v>
      </c>
      <c r="BA74">
        <f t="shared" si="4"/>
        <v>19.834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0.53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0.53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19.303999999999998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19.303999999999998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19.303999999999998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19.303999999999998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19.303999999999998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19.303999999999998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19.303999999999998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19.303999999999998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19.303999999999998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19.303999999999998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19.303999999999998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19.303999999999998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19.303999999999998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19.303999999999998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19.303999999999998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19.303999999999998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19.303999999999998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19.303999999999998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19.303999999999998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19.303999999999998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19.303999999999998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19.303999999999998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19.303999999999998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19.303999999999998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19.303999999999998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19.303999999999998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19.303999999999998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19.303999999999998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19.303999999999998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19.303999999999998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19.303999999999998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19.303999999999998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19.303999999999998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19.303999999999998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19.303999999999998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19.303999999999998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19.303999999999998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19.303999999999998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19.303999999999998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19.303999999999998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19.303999999999998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19.303999999999998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19.303999999999998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19.303999999999998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19.303999999999998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19.303999999999998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19.303999999999998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19.303999999999998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0.46329600000000065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1.325E-4</v>
      </c>
      <c r="BA99">
        <f t="shared" si="4"/>
        <v>0.46342850000000063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1.325E-4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1.325E-4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44859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  <c r="AF1" t="s">
        <v>454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  <c r="AF2" t="s">
        <v>454</v>
      </c>
    </row>
    <row r="3" spans="1:32">
      <c r="A3" t="s">
        <v>45</v>
      </c>
      <c r="B3" s="75">
        <v>169.08</v>
      </c>
      <c r="C3" s="75">
        <v>55.61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35.229999999999997</v>
      </c>
      <c r="J3">
        <v>193.04</v>
      </c>
      <c r="K3">
        <v>43.43</v>
      </c>
      <c r="L3">
        <v>4.1900000000000004</v>
      </c>
      <c r="M3">
        <v>2.64</v>
      </c>
      <c r="N3" s="135">
        <v>0</v>
      </c>
      <c r="O3" s="135">
        <v>0</v>
      </c>
      <c r="P3" s="135">
        <v>0</v>
      </c>
      <c r="Q3">
        <v>3.69</v>
      </c>
      <c r="R3">
        <v>0</v>
      </c>
      <c r="S3">
        <v>4.08</v>
      </c>
      <c r="T3">
        <v>57.88</v>
      </c>
      <c r="U3">
        <v>19.29</v>
      </c>
      <c r="V3">
        <v>19.29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11.89</v>
      </c>
      <c r="AD3">
        <v>37.43</v>
      </c>
      <c r="AE3">
        <v>37.43</v>
      </c>
      <c r="AF3">
        <v>1.74</v>
      </c>
    </row>
    <row r="4" spans="1:32">
      <c r="A4" t="s">
        <v>46</v>
      </c>
      <c r="B4" s="75">
        <v>169.08</v>
      </c>
      <c r="C4" s="75">
        <v>55.61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35.229999999999997</v>
      </c>
      <c r="J4">
        <v>231.65</v>
      </c>
      <c r="K4">
        <v>43.43</v>
      </c>
      <c r="L4">
        <v>4.1900000000000004</v>
      </c>
      <c r="M4">
        <v>2.67</v>
      </c>
      <c r="N4" s="135">
        <v>0</v>
      </c>
      <c r="O4" s="135">
        <v>0</v>
      </c>
      <c r="P4" s="135">
        <v>0</v>
      </c>
      <c r="Q4">
        <v>3.69</v>
      </c>
      <c r="R4">
        <v>0</v>
      </c>
      <c r="S4">
        <v>4.08</v>
      </c>
      <c r="T4">
        <v>57.4</v>
      </c>
      <c r="U4">
        <v>19.14</v>
      </c>
      <c r="V4">
        <v>19.13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11.71</v>
      </c>
      <c r="AD4">
        <v>37.53</v>
      </c>
      <c r="AE4">
        <v>37.53</v>
      </c>
      <c r="AF4">
        <v>1.74</v>
      </c>
    </row>
    <row r="5" spans="1:32">
      <c r="A5" t="s">
        <v>47</v>
      </c>
      <c r="B5" s="75">
        <v>169.08</v>
      </c>
      <c r="C5" s="75">
        <v>55.61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35.229999999999997</v>
      </c>
      <c r="J5">
        <v>231.65</v>
      </c>
      <c r="K5">
        <v>43.43</v>
      </c>
      <c r="L5">
        <v>4.1900000000000004</v>
      </c>
      <c r="M5">
        <v>2.62</v>
      </c>
      <c r="N5" s="135">
        <v>0</v>
      </c>
      <c r="O5" s="135">
        <v>0</v>
      </c>
      <c r="P5" s="135">
        <v>0</v>
      </c>
      <c r="Q5">
        <v>3.69</v>
      </c>
      <c r="R5">
        <v>0</v>
      </c>
      <c r="S5">
        <v>4.08</v>
      </c>
      <c r="T5">
        <v>56.99</v>
      </c>
      <c r="U5">
        <v>19</v>
      </c>
      <c r="V5">
        <v>18.989999999999998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11.57</v>
      </c>
      <c r="AD5">
        <v>32.880000000000003</v>
      </c>
      <c r="AE5">
        <v>32.880000000000003</v>
      </c>
      <c r="AF5">
        <v>1.74</v>
      </c>
    </row>
    <row r="6" spans="1:32">
      <c r="A6" t="s">
        <v>48</v>
      </c>
      <c r="B6" s="75">
        <v>169.08</v>
      </c>
      <c r="C6" s="75">
        <v>55.61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35.229999999999997</v>
      </c>
      <c r="J6">
        <v>231.65</v>
      </c>
      <c r="K6">
        <v>43.43</v>
      </c>
      <c r="L6">
        <v>4.1900000000000004</v>
      </c>
      <c r="M6">
        <v>2.59</v>
      </c>
      <c r="N6" s="135">
        <v>0</v>
      </c>
      <c r="O6" s="135">
        <v>0</v>
      </c>
      <c r="P6" s="135">
        <v>0</v>
      </c>
      <c r="Q6">
        <v>3.69</v>
      </c>
      <c r="R6">
        <v>0</v>
      </c>
      <c r="S6">
        <v>4.08</v>
      </c>
      <c r="T6">
        <v>56.97</v>
      </c>
      <c r="U6">
        <v>18.989999999999998</v>
      </c>
      <c r="V6">
        <v>18.98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11.48</v>
      </c>
      <c r="AD6">
        <v>32.99</v>
      </c>
      <c r="AE6">
        <v>32.99</v>
      </c>
      <c r="AF6">
        <v>1.74</v>
      </c>
    </row>
    <row r="7" spans="1:32">
      <c r="A7" t="s">
        <v>49</v>
      </c>
      <c r="B7" s="75">
        <v>169.08</v>
      </c>
      <c r="C7" s="75">
        <v>55.61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35.229999999999997</v>
      </c>
      <c r="J7">
        <v>231.65</v>
      </c>
      <c r="K7">
        <v>43.43</v>
      </c>
      <c r="L7">
        <v>4.1900000000000004</v>
      </c>
      <c r="M7">
        <v>2.57</v>
      </c>
      <c r="N7" s="135">
        <v>0</v>
      </c>
      <c r="O7" s="135">
        <v>0</v>
      </c>
      <c r="P7" s="135">
        <v>0</v>
      </c>
      <c r="Q7">
        <v>3.69</v>
      </c>
      <c r="R7">
        <v>0</v>
      </c>
      <c r="S7">
        <v>4.08</v>
      </c>
      <c r="T7">
        <v>56.92</v>
      </c>
      <c r="U7">
        <v>18.97</v>
      </c>
      <c r="V7">
        <v>18.97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11.3</v>
      </c>
      <c r="AD7">
        <v>33.26</v>
      </c>
      <c r="AE7">
        <v>33.26</v>
      </c>
      <c r="AF7">
        <v>1.74</v>
      </c>
    </row>
    <row r="8" spans="1:32">
      <c r="A8" t="s">
        <v>50</v>
      </c>
      <c r="B8" s="75">
        <v>169.08</v>
      </c>
      <c r="C8" s="75">
        <v>55.61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35.229999999999997</v>
      </c>
      <c r="J8">
        <v>231.65</v>
      </c>
      <c r="K8">
        <v>43.43</v>
      </c>
      <c r="L8">
        <v>4.1900000000000004</v>
      </c>
      <c r="M8">
        <v>2.57</v>
      </c>
      <c r="N8" s="135">
        <v>0</v>
      </c>
      <c r="O8" s="135">
        <v>0</v>
      </c>
      <c r="P8" s="135">
        <v>0</v>
      </c>
      <c r="Q8">
        <v>3.69</v>
      </c>
      <c r="R8">
        <v>0</v>
      </c>
      <c r="S8">
        <v>4.08</v>
      </c>
      <c r="T8">
        <v>56.86</v>
      </c>
      <c r="U8">
        <v>18.95</v>
      </c>
      <c r="V8">
        <v>18.96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11.09</v>
      </c>
      <c r="AD8">
        <v>33.67</v>
      </c>
      <c r="AE8">
        <v>33.67</v>
      </c>
      <c r="AF8">
        <v>1.74</v>
      </c>
    </row>
    <row r="9" spans="1:32">
      <c r="A9" t="s">
        <v>51</v>
      </c>
      <c r="B9" s="75">
        <v>169.08</v>
      </c>
      <c r="C9" s="75">
        <v>55.61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35.229999999999997</v>
      </c>
      <c r="J9">
        <v>231.65</v>
      </c>
      <c r="K9">
        <v>43.43</v>
      </c>
      <c r="L9">
        <v>4.1900000000000004</v>
      </c>
      <c r="M9">
        <v>2.38</v>
      </c>
      <c r="N9" s="135">
        <v>0</v>
      </c>
      <c r="O9" s="135">
        <v>0</v>
      </c>
      <c r="P9" s="135">
        <v>0</v>
      </c>
      <c r="Q9">
        <v>3.69</v>
      </c>
      <c r="R9">
        <v>0</v>
      </c>
      <c r="S9">
        <v>4.08</v>
      </c>
      <c r="T9">
        <v>56.97</v>
      </c>
      <c r="U9">
        <v>18.989999999999998</v>
      </c>
      <c r="V9">
        <v>18.98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10.92</v>
      </c>
      <c r="AD9">
        <v>34.119999999999997</v>
      </c>
      <c r="AE9">
        <v>34.119999999999997</v>
      </c>
      <c r="AF9">
        <v>1.74</v>
      </c>
    </row>
    <row r="10" spans="1:32">
      <c r="A10" t="s">
        <v>52</v>
      </c>
      <c r="B10" s="75">
        <v>169.08</v>
      </c>
      <c r="C10" s="75">
        <v>55.61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35.229999999999997</v>
      </c>
      <c r="J10">
        <v>231.65</v>
      </c>
      <c r="K10">
        <v>43.43</v>
      </c>
      <c r="L10">
        <v>4.1900000000000004</v>
      </c>
      <c r="M10">
        <v>2.2400000000000002</v>
      </c>
      <c r="N10" s="135">
        <v>0</v>
      </c>
      <c r="O10" s="135">
        <v>0</v>
      </c>
      <c r="P10" s="135">
        <v>0</v>
      </c>
      <c r="Q10">
        <v>3.69</v>
      </c>
      <c r="R10">
        <v>0</v>
      </c>
      <c r="S10">
        <v>4.08</v>
      </c>
      <c r="T10">
        <v>56.81</v>
      </c>
      <c r="U10">
        <v>18.940000000000001</v>
      </c>
      <c r="V10">
        <v>18.93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9.3000000000000007</v>
      </c>
      <c r="AD10">
        <v>34.46</v>
      </c>
      <c r="AE10">
        <v>34.46</v>
      </c>
      <c r="AF10">
        <v>1.74</v>
      </c>
    </row>
    <row r="11" spans="1:32">
      <c r="A11" t="s">
        <v>53</v>
      </c>
      <c r="B11" s="75">
        <v>111</v>
      </c>
      <c r="C11" s="75">
        <v>35.71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35.229999999999997</v>
      </c>
      <c r="J11">
        <v>231.65</v>
      </c>
      <c r="K11">
        <v>43.43</v>
      </c>
      <c r="L11">
        <v>4.1100000000000003</v>
      </c>
      <c r="M11">
        <v>2.06</v>
      </c>
      <c r="N11" s="135">
        <v>0</v>
      </c>
      <c r="O11" s="135">
        <v>0</v>
      </c>
      <c r="P11" s="135">
        <v>0</v>
      </c>
      <c r="Q11">
        <v>3.69</v>
      </c>
      <c r="R11">
        <v>0</v>
      </c>
      <c r="S11">
        <v>4.08</v>
      </c>
      <c r="T11">
        <v>56.53</v>
      </c>
      <c r="U11">
        <v>18.84</v>
      </c>
      <c r="V11">
        <v>18.84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9.1199999999999992</v>
      </c>
      <c r="AD11">
        <v>34.619999999999997</v>
      </c>
      <c r="AE11">
        <v>34.619999999999997</v>
      </c>
      <c r="AF11">
        <v>1.74</v>
      </c>
    </row>
    <row r="12" spans="1:32">
      <c r="A12" t="s">
        <v>54</v>
      </c>
      <c r="B12" s="75">
        <v>111</v>
      </c>
      <c r="C12" s="75">
        <v>35.71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35.229999999999997</v>
      </c>
      <c r="J12">
        <v>231.65</v>
      </c>
      <c r="K12">
        <v>43.43</v>
      </c>
      <c r="L12">
        <v>4.1100000000000003</v>
      </c>
      <c r="M12">
        <v>1.92</v>
      </c>
      <c r="N12" s="135">
        <v>0</v>
      </c>
      <c r="O12" s="135">
        <v>0</v>
      </c>
      <c r="P12" s="135">
        <v>0</v>
      </c>
      <c r="Q12">
        <v>3.69</v>
      </c>
      <c r="R12">
        <v>0</v>
      </c>
      <c r="S12">
        <v>4.08</v>
      </c>
      <c r="T12">
        <v>56.12</v>
      </c>
      <c r="U12">
        <v>18.7</v>
      </c>
      <c r="V12">
        <v>18.71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8.89</v>
      </c>
      <c r="AD12">
        <v>34.79</v>
      </c>
      <c r="AE12">
        <v>34.79</v>
      </c>
      <c r="AF12">
        <v>1.74</v>
      </c>
    </row>
    <row r="13" spans="1:32">
      <c r="A13" t="s">
        <v>55</v>
      </c>
      <c r="B13" s="75">
        <v>111</v>
      </c>
      <c r="C13" s="75">
        <v>35.71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35.229999999999997</v>
      </c>
      <c r="J13">
        <v>193.04</v>
      </c>
      <c r="K13">
        <v>43.43</v>
      </c>
      <c r="L13">
        <v>4.1100000000000003</v>
      </c>
      <c r="M13">
        <v>1.77</v>
      </c>
      <c r="N13" s="135">
        <v>0</v>
      </c>
      <c r="O13" s="135">
        <v>0</v>
      </c>
      <c r="P13" s="135">
        <v>0</v>
      </c>
      <c r="Q13">
        <v>3.69</v>
      </c>
      <c r="R13">
        <v>0</v>
      </c>
      <c r="S13">
        <v>4.08</v>
      </c>
      <c r="T13">
        <v>55.3</v>
      </c>
      <c r="U13">
        <v>18.43</v>
      </c>
      <c r="V13">
        <v>18.440000000000001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8.76</v>
      </c>
      <c r="AD13">
        <v>34.950000000000003</v>
      </c>
      <c r="AE13">
        <v>34.950000000000003</v>
      </c>
      <c r="AF13">
        <v>1.74</v>
      </c>
    </row>
    <row r="14" spans="1:32">
      <c r="A14" t="s">
        <v>56</v>
      </c>
      <c r="B14" s="75">
        <v>111</v>
      </c>
      <c r="C14" s="75">
        <v>35.71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35.229999999999997</v>
      </c>
      <c r="J14">
        <v>173.74</v>
      </c>
      <c r="K14">
        <v>43.43</v>
      </c>
      <c r="L14">
        <v>4.1100000000000003</v>
      </c>
      <c r="M14">
        <v>1.66</v>
      </c>
      <c r="N14" s="135">
        <v>0</v>
      </c>
      <c r="O14" s="135">
        <v>0</v>
      </c>
      <c r="P14" s="135">
        <v>0</v>
      </c>
      <c r="Q14">
        <v>3.69</v>
      </c>
      <c r="R14">
        <v>0</v>
      </c>
      <c r="S14">
        <v>4.08</v>
      </c>
      <c r="T14">
        <v>54.72</v>
      </c>
      <c r="U14">
        <v>18.239999999999998</v>
      </c>
      <c r="V14">
        <v>18.23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8.64</v>
      </c>
      <c r="AD14">
        <v>35.11</v>
      </c>
      <c r="AE14">
        <v>35.11</v>
      </c>
      <c r="AF14">
        <v>1.74</v>
      </c>
    </row>
    <row r="15" spans="1:32">
      <c r="A15" t="s">
        <v>57</v>
      </c>
      <c r="B15" s="75">
        <v>111</v>
      </c>
      <c r="C15" s="75">
        <v>35.71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35.229999999999997</v>
      </c>
      <c r="J15">
        <v>149.61000000000001</v>
      </c>
      <c r="K15">
        <v>43.43</v>
      </c>
      <c r="L15">
        <v>4.03</v>
      </c>
      <c r="M15">
        <v>1.52</v>
      </c>
      <c r="N15" s="135">
        <v>0</v>
      </c>
      <c r="O15" s="135">
        <v>0</v>
      </c>
      <c r="P15" s="135">
        <v>0</v>
      </c>
      <c r="Q15">
        <v>3.69</v>
      </c>
      <c r="R15">
        <v>0</v>
      </c>
      <c r="S15">
        <v>4.08</v>
      </c>
      <c r="T15">
        <v>53.93</v>
      </c>
      <c r="U15">
        <v>17.98</v>
      </c>
      <c r="V15">
        <v>17.97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8.49</v>
      </c>
      <c r="AD15">
        <v>35.19</v>
      </c>
      <c r="AE15">
        <v>35.19</v>
      </c>
      <c r="AF15">
        <v>1.74</v>
      </c>
    </row>
    <row r="16" spans="1:32">
      <c r="A16" t="s">
        <v>58</v>
      </c>
      <c r="B16" s="75">
        <v>111</v>
      </c>
      <c r="C16" s="75">
        <v>35.71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35.229999999999997</v>
      </c>
      <c r="J16">
        <v>149.61000000000001</v>
      </c>
      <c r="K16">
        <v>43.43</v>
      </c>
      <c r="L16">
        <v>4.03</v>
      </c>
      <c r="M16">
        <v>1.38</v>
      </c>
      <c r="N16" s="135">
        <v>0</v>
      </c>
      <c r="O16" s="135">
        <v>0</v>
      </c>
      <c r="P16" s="135">
        <v>0</v>
      </c>
      <c r="Q16">
        <v>3.69</v>
      </c>
      <c r="R16">
        <v>0</v>
      </c>
      <c r="S16">
        <v>4.08</v>
      </c>
      <c r="T16">
        <v>53.28</v>
      </c>
      <c r="U16">
        <v>17.760000000000002</v>
      </c>
      <c r="V16">
        <v>17.77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8.3699999999999992</v>
      </c>
      <c r="AD16">
        <v>35.25</v>
      </c>
      <c r="AE16">
        <v>35.25</v>
      </c>
      <c r="AF16">
        <v>1.74</v>
      </c>
    </row>
    <row r="17" spans="1:32">
      <c r="A17" t="s">
        <v>59</v>
      </c>
      <c r="B17" s="75">
        <v>111</v>
      </c>
      <c r="C17" s="75">
        <v>35.71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35.229999999999997</v>
      </c>
      <c r="J17">
        <v>149.61000000000001</v>
      </c>
      <c r="K17">
        <v>43.43</v>
      </c>
      <c r="L17">
        <v>4.03</v>
      </c>
      <c r="M17">
        <v>1.27</v>
      </c>
      <c r="N17" s="135">
        <v>0</v>
      </c>
      <c r="O17" s="135">
        <v>0</v>
      </c>
      <c r="P17" s="135">
        <v>0</v>
      </c>
      <c r="Q17">
        <v>3.69</v>
      </c>
      <c r="R17">
        <v>0</v>
      </c>
      <c r="S17">
        <v>4.08</v>
      </c>
      <c r="T17">
        <v>52.2</v>
      </c>
      <c r="U17">
        <v>17.399999999999999</v>
      </c>
      <c r="V17">
        <v>17.399999999999999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8.18</v>
      </c>
      <c r="AD17">
        <v>35.31</v>
      </c>
      <c r="AE17">
        <v>35.31</v>
      </c>
      <c r="AF17">
        <v>1.74</v>
      </c>
    </row>
    <row r="18" spans="1:32">
      <c r="A18" t="s">
        <v>60</v>
      </c>
      <c r="B18" s="75">
        <v>111</v>
      </c>
      <c r="C18" s="75">
        <v>35.71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35.229999999999997</v>
      </c>
      <c r="J18">
        <v>149.61000000000001</v>
      </c>
      <c r="K18">
        <v>43.43</v>
      </c>
      <c r="L18">
        <v>4.03</v>
      </c>
      <c r="M18">
        <v>0</v>
      </c>
      <c r="N18" s="135">
        <v>0</v>
      </c>
      <c r="O18" s="135">
        <v>0</v>
      </c>
      <c r="P18" s="135">
        <v>0</v>
      </c>
      <c r="Q18">
        <v>3.69</v>
      </c>
      <c r="R18">
        <v>0</v>
      </c>
      <c r="S18">
        <v>4.08</v>
      </c>
      <c r="T18">
        <v>51.41</v>
      </c>
      <c r="U18">
        <v>17.14</v>
      </c>
      <c r="V18">
        <v>17.13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11.1</v>
      </c>
      <c r="AD18">
        <v>35.340000000000003</v>
      </c>
      <c r="AE18">
        <v>35.340000000000003</v>
      </c>
      <c r="AF18">
        <v>1.74</v>
      </c>
    </row>
    <row r="19" spans="1:32">
      <c r="A19" t="s">
        <v>61</v>
      </c>
      <c r="B19" s="75">
        <v>111</v>
      </c>
      <c r="C19" s="75">
        <v>35.71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35.229999999999997</v>
      </c>
      <c r="J19">
        <v>149.61000000000001</v>
      </c>
      <c r="K19">
        <v>43.43</v>
      </c>
      <c r="L19">
        <v>4.03</v>
      </c>
      <c r="M19">
        <v>0</v>
      </c>
      <c r="N19" s="135">
        <v>0</v>
      </c>
      <c r="O19" s="135">
        <v>0</v>
      </c>
      <c r="P19" s="135">
        <v>0</v>
      </c>
      <c r="Q19">
        <v>3.69</v>
      </c>
      <c r="R19">
        <v>0</v>
      </c>
      <c r="S19">
        <v>4.08</v>
      </c>
      <c r="T19">
        <v>50.14</v>
      </c>
      <c r="U19">
        <v>16.71</v>
      </c>
      <c r="V19">
        <v>16.72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10.91</v>
      </c>
      <c r="AD19">
        <v>35.340000000000003</v>
      </c>
      <c r="AE19">
        <v>35.340000000000003</v>
      </c>
      <c r="AF19">
        <v>1.74</v>
      </c>
    </row>
    <row r="20" spans="1:32">
      <c r="A20" t="s">
        <v>62</v>
      </c>
      <c r="B20" s="75">
        <v>111</v>
      </c>
      <c r="C20" s="75">
        <v>35.71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35.229999999999997</v>
      </c>
      <c r="J20">
        <v>149.61000000000001</v>
      </c>
      <c r="K20">
        <v>43.43</v>
      </c>
      <c r="L20">
        <v>4.03</v>
      </c>
      <c r="M20">
        <v>0</v>
      </c>
      <c r="N20" s="135">
        <v>0</v>
      </c>
      <c r="O20" s="135">
        <v>0</v>
      </c>
      <c r="P20" s="135">
        <v>0</v>
      </c>
      <c r="Q20">
        <v>3.69</v>
      </c>
      <c r="R20">
        <v>0</v>
      </c>
      <c r="S20">
        <v>4.08</v>
      </c>
      <c r="T20">
        <v>62.66</v>
      </c>
      <c r="U20">
        <v>20.89</v>
      </c>
      <c r="V20">
        <v>20.88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10.75</v>
      </c>
      <c r="AD20">
        <v>35.340000000000003</v>
      </c>
      <c r="AE20">
        <v>35.340000000000003</v>
      </c>
      <c r="AF20">
        <v>1.74</v>
      </c>
    </row>
    <row r="21" spans="1:32">
      <c r="A21" t="s">
        <v>63</v>
      </c>
      <c r="B21" s="75">
        <v>111</v>
      </c>
      <c r="C21" s="75">
        <v>35.71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35.229999999999997</v>
      </c>
      <c r="J21">
        <v>173.74</v>
      </c>
      <c r="K21">
        <v>43.43</v>
      </c>
      <c r="L21">
        <v>4.03</v>
      </c>
      <c r="M21">
        <v>0</v>
      </c>
      <c r="N21" s="135">
        <v>0</v>
      </c>
      <c r="O21" s="135">
        <v>0</v>
      </c>
      <c r="P21" s="135">
        <v>0</v>
      </c>
      <c r="Q21">
        <v>3.69</v>
      </c>
      <c r="R21">
        <v>0</v>
      </c>
      <c r="S21">
        <v>4.08</v>
      </c>
      <c r="T21">
        <v>62.35</v>
      </c>
      <c r="U21">
        <v>20.78</v>
      </c>
      <c r="V21">
        <v>20.8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10.52</v>
      </c>
      <c r="AD21">
        <v>35.31</v>
      </c>
      <c r="AE21">
        <v>35.31</v>
      </c>
      <c r="AF21">
        <v>1.74</v>
      </c>
    </row>
    <row r="22" spans="1:32">
      <c r="A22" t="s">
        <v>64</v>
      </c>
      <c r="B22" s="75">
        <v>111</v>
      </c>
      <c r="C22" s="75">
        <v>35.71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35.229999999999997</v>
      </c>
      <c r="J22">
        <v>173.74</v>
      </c>
      <c r="K22">
        <v>43.43</v>
      </c>
      <c r="L22">
        <v>4.03</v>
      </c>
      <c r="M22">
        <v>0</v>
      </c>
      <c r="N22" s="135">
        <v>0</v>
      </c>
      <c r="O22" s="135">
        <v>0</v>
      </c>
      <c r="P22" s="135">
        <v>0</v>
      </c>
      <c r="Q22">
        <v>3.69</v>
      </c>
      <c r="R22">
        <v>0</v>
      </c>
      <c r="S22">
        <v>4.08</v>
      </c>
      <c r="T22">
        <v>61.34</v>
      </c>
      <c r="U22">
        <v>20.45</v>
      </c>
      <c r="V22">
        <v>20.440000000000001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10.32</v>
      </c>
      <c r="AD22">
        <v>35.28</v>
      </c>
      <c r="AE22">
        <v>35.28</v>
      </c>
      <c r="AF22">
        <v>1.74</v>
      </c>
    </row>
    <row r="23" spans="1:32">
      <c r="A23" t="s">
        <v>65</v>
      </c>
      <c r="B23" s="75">
        <v>111</v>
      </c>
      <c r="C23" s="75">
        <v>35.71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35.229999999999997</v>
      </c>
      <c r="J23">
        <v>212.34</v>
      </c>
      <c r="K23">
        <v>43.43</v>
      </c>
      <c r="L23">
        <v>4.03</v>
      </c>
      <c r="M23">
        <v>0</v>
      </c>
      <c r="N23" s="135">
        <v>0</v>
      </c>
      <c r="O23" s="135">
        <v>0</v>
      </c>
      <c r="P23" s="135">
        <v>0</v>
      </c>
      <c r="Q23">
        <v>3.69</v>
      </c>
      <c r="R23">
        <v>0</v>
      </c>
      <c r="S23">
        <v>4.08</v>
      </c>
      <c r="T23">
        <v>59.68</v>
      </c>
      <c r="U23">
        <v>19.89</v>
      </c>
      <c r="V23">
        <v>19.899999999999999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10.16</v>
      </c>
      <c r="AD23">
        <v>39.35</v>
      </c>
      <c r="AE23">
        <v>39.35</v>
      </c>
      <c r="AF23">
        <v>1.74</v>
      </c>
    </row>
    <row r="24" spans="1:32">
      <c r="A24" t="s">
        <v>66</v>
      </c>
      <c r="B24" s="75">
        <v>111</v>
      </c>
      <c r="C24" s="75">
        <v>35.71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35.229999999999997</v>
      </c>
      <c r="J24">
        <v>250.95</v>
      </c>
      <c r="K24">
        <v>43.43</v>
      </c>
      <c r="L24">
        <v>4.03</v>
      </c>
      <c r="M24">
        <v>0</v>
      </c>
      <c r="N24" s="135">
        <v>0</v>
      </c>
      <c r="O24" s="135">
        <v>0</v>
      </c>
      <c r="P24" s="135">
        <v>0</v>
      </c>
      <c r="Q24">
        <v>3.69</v>
      </c>
      <c r="R24">
        <v>0</v>
      </c>
      <c r="S24">
        <v>4.08</v>
      </c>
      <c r="T24">
        <v>58.78</v>
      </c>
      <c r="U24">
        <v>19.59</v>
      </c>
      <c r="V24">
        <v>19.59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10.15</v>
      </c>
      <c r="AD24">
        <v>38.89</v>
      </c>
      <c r="AE24">
        <v>38.89</v>
      </c>
      <c r="AF24">
        <v>1.74</v>
      </c>
    </row>
    <row r="25" spans="1:32">
      <c r="A25" t="s">
        <v>67</v>
      </c>
      <c r="B25" s="75">
        <v>169.08</v>
      </c>
      <c r="C25" s="75">
        <v>35.71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35.229999999999997</v>
      </c>
      <c r="J25">
        <v>271.45999999999998</v>
      </c>
      <c r="K25">
        <v>43.43</v>
      </c>
      <c r="L25">
        <v>4.03</v>
      </c>
      <c r="M25">
        <v>0</v>
      </c>
      <c r="N25" s="135">
        <v>0</v>
      </c>
      <c r="O25" s="135">
        <v>0</v>
      </c>
      <c r="P25" s="135">
        <v>0</v>
      </c>
      <c r="Q25">
        <v>3.69</v>
      </c>
      <c r="R25">
        <v>0</v>
      </c>
      <c r="S25">
        <v>4.08</v>
      </c>
      <c r="T25">
        <v>58.09</v>
      </c>
      <c r="U25">
        <v>19.36</v>
      </c>
      <c r="V25">
        <v>19.37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10.07</v>
      </c>
      <c r="AD25">
        <v>38.36</v>
      </c>
      <c r="AE25">
        <v>38.36</v>
      </c>
      <c r="AF25">
        <v>1.74</v>
      </c>
    </row>
    <row r="26" spans="1:32">
      <c r="A26" t="s">
        <v>68</v>
      </c>
      <c r="B26" s="75">
        <v>169.08</v>
      </c>
      <c r="C26" s="75">
        <v>35.71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35.229999999999997</v>
      </c>
      <c r="J26">
        <v>271.45999999999998</v>
      </c>
      <c r="K26">
        <v>43.43</v>
      </c>
      <c r="L26">
        <v>4.03</v>
      </c>
      <c r="M26">
        <v>0</v>
      </c>
      <c r="N26" s="135">
        <v>0</v>
      </c>
      <c r="O26" s="135">
        <v>0</v>
      </c>
      <c r="P26" s="135">
        <v>0</v>
      </c>
      <c r="Q26">
        <v>3.69</v>
      </c>
      <c r="R26">
        <v>0</v>
      </c>
      <c r="S26">
        <v>4.08</v>
      </c>
      <c r="T26">
        <v>56.63</v>
      </c>
      <c r="U26">
        <v>18.88</v>
      </c>
      <c r="V26">
        <v>18.87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9.81</v>
      </c>
      <c r="AD26">
        <v>37.81</v>
      </c>
      <c r="AE26">
        <v>37.81</v>
      </c>
      <c r="AF26">
        <v>1.74</v>
      </c>
    </row>
    <row r="27" spans="1:32">
      <c r="A27" t="s">
        <v>69</v>
      </c>
      <c r="B27" s="75">
        <v>208.66</v>
      </c>
      <c r="C27" s="75">
        <v>73.95</v>
      </c>
      <c r="D27" s="135">
        <f t="shared" si="0"/>
        <v>18.150000000000002</v>
      </c>
      <c r="E27" s="75"/>
      <c r="F27" s="78">
        <v>0</v>
      </c>
      <c r="G27" s="78">
        <v>0</v>
      </c>
      <c r="H27" s="78">
        <v>0</v>
      </c>
      <c r="I27">
        <v>35.229999999999997</v>
      </c>
      <c r="J27">
        <v>271.45999999999998</v>
      </c>
      <c r="K27">
        <v>43.43</v>
      </c>
      <c r="L27">
        <v>4.03</v>
      </c>
      <c r="M27">
        <v>0</v>
      </c>
      <c r="N27" s="135">
        <v>0.57999999999999996</v>
      </c>
      <c r="O27" s="135">
        <v>9.6300000000000008</v>
      </c>
      <c r="P27" s="135">
        <v>7.94</v>
      </c>
      <c r="Q27">
        <v>3.69</v>
      </c>
      <c r="R27">
        <v>0</v>
      </c>
      <c r="S27">
        <v>4.08</v>
      </c>
      <c r="T27">
        <v>54.01</v>
      </c>
      <c r="U27">
        <v>18</v>
      </c>
      <c r="V27">
        <v>18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9.51</v>
      </c>
      <c r="AD27">
        <v>37.21</v>
      </c>
      <c r="AE27">
        <v>37.21</v>
      </c>
      <c r="AF27">
        <v>1.74</v>
      </c>
    </row>
    <row r="28" spans="1:32">
      <c r="A28" t="s">
        <v>70</v>
      </c>
      <c r="B28" s="75">
        <v>243.99</v>
      </c>
      <c r="C28" s="75">
        <v>73.95</v>
      </c>
      <c r="D28" s="135">
        <f t="shared" si="0"/>
        <v>33.78</v>
      </c>
      <c r="E28" s="75"/>
      <c r="F28" s="78">
        <v>0</v>
      </c>
      <c r="G28" s="78">
        <v>0</v>
      </c>
      <c r="H28" s="78">
        <v>0</v>
      </c>
      <c r="I28">
        <v>35.229999999999997</v>
      </c>
      <c r="J28">
        <v>271.45999999999998</v>
      </c>
      <c r="K28">
        <v>41.5</v>
      </c>
      <c r="L28">
        <v>4.03</v>
      </c>
      <c r="M28">
        <v>0</v>
      </c>
      <c r="N28" s="135">
        <v>5.31</v>
      </c>
      <c r="O28" s="135">
        <v>14.48</v>
      </c>
      <c r="P28" s="135">
        <v>13.99</v>
      </c>
      <c r="Q28">
        <v>3.69</v>
      </c>
      <c r="R28">
        <v>0.02</v>
      </c>
      <c r="S28">
        <v>4.08</v>
      </c>
      <c r="T28">
        <v>51.82</v>
      </c>
      <c r="U28">
        <v>17.27</v>
      </c>
      <c r="V28">
        <v>17.29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9.34</v>
      </c>
      <c r="AD28">
        <v>36.549999999999997</v>
      </c>
      <c r="AE28">
        <v>36.549999999999997</v>
      </c>
      <c r="AF28">
        <v>1.74</v>
      </c>
    </row>
    <row r="29" spans="1:32">
      <c r="A29" t="s">
        <v>71</v>
      </c>
      <c r="B29" s="75">
        <v>243.99</v>
      </c>
      <c r="C29" s="75">
        <v>73.95</v>
      </c>
      <c r="D29" s="135">
        <f t="shared" si="0"/>
        <v>59.75</v>
      </c>
      <c r="E29" s="75"/>
      <c r="F29" s="78">
        <v>0.08</v>
      </c>
      <c r="G29" s="78">
        <v>0.08</v>
      </c>
      <c r="H29" s="78">
        <v>0.08</v>
      </c>
      <c r="I29">
        <v>35.229999999999997</v>
      </c>
      <c r="J29">
        <v>271.45999999999998</v>
      </c>
      <c r="K29">
        <v>41.5</v>
      </c>
      <c r="L29">
        <v>4.03</v>
      </c>
      <c r="M29">
        <v>0</v>
      </c>
      <c r="N29" s="135">
        <v>15</v>
      </c>
      <c r="O29" s="135">
        <v>22.09</v>
      </c>
      <c r="P29" s="135">
        <v>22.66</v>
      </c>
      <c r="Q29">
        <v>3.69</v>
      </c>
      <c r="R29">
        <v>4.13</v>
      </c>
      <c r="S29">
        <v>4.08</v>
      </c>
      <c r="T29">
        <v>49.92</v>
      </c>
      <c r="U29">
        <v>16.64</v>
      </c>
      <c r="V29">
        <v>16.649999999999999</v>
      </c>
      <c r="W29">
        <v>0.23</v>
      </c>
      <c r="X29">
        <v>0.05</v>
      </c>
      <c r="Y29">
        <v>0.13</v>
      </c>
      <c r="Z29">
        <v>0</v>
      </c>
      <c r="AA29">
        <v>2.0699999999999998</v>
      </c>
      <c r="AB29">
        <v>1.04</v>
      </c>
      <c r="AC29">
        <v>11.72</v>
      </c>
      <c r="AD29">
        <v>35.82</v>
      </c>
      <c r="AE29">
        <v>35.82</v>
      </c>
      <c r="AF29">
        <v>1.74</v>
      </c>
    </row>
    <row r="30" spans="1:32">
      <c r="A30" t="s">
        <v>72</v>
      </c>
      <c r="B30" s="75">
        <v>204.42</v>
      </c>
      <c r="C30" s="75">
        <v>55.61</v>
      </c>
      <c r="D30" s="135">
        <f t="shared" si="0"/>
        <v>91.1</v>
      </c>
      <c r="E30" s="75"/>
      <c r="F30" s="78">
        <v>0.42</v>
      </c>
      <c r="G30" s="78">
        <v>0.42</v>
      </c>
      <c r="H30" s="78">
        <v>0.43</v>
      </c>
      <c r="I30">
        <v>35.229999999999997</v>
      </c>
      <c r="J30">
        <v>271.45999999999998</v>
      </c>
      <c r="K30">
        <v>41.5</v>
      </c>
      <c r="L30">
        <v>4.03</v>
      </c>
      <c r="M30">
        <v>0</v>
      </c>
      <c r="N30" s="135">
        <v>27.74</v>
      </c>
      <c r="O30" s="135">
        <v>30.42</v>
      </c>
      <c r="P30" s="135">
        <v>32.94</v>
      </c>
      <c r="Q30">
        <v>3.69</v>
      </c>
      <c r="R30">
        <v>11.49</v>
      </c>
      <c r="S30">
        <v>4.08</v>
      </c>
      <c r="T30">
        <v>47.69</v>
      </c>
      <c r="U30">
        <v>15.9</v>
      </c>
      <c r="V30">
        <v>15.89</v>
      </c>
      <c r="W30">
        <v>1.38</v>
      </c>
      <c r="X30">
        <v>0.28000000000000003</v>
      </c>
      <c r="Y30">
        <v>0.08</v>
      </c>
      <c r="Z30">
        <v>0</v>
      </c>
      <c r="AA30">
        <v>4.67</v>
      </c>
      <c r="AB30">
        <v>2.33</v>
      </c>
      <c r="AC30">
        <v>11.42</v>
      </c>
      <c r="AD30">
        <v>35.04</v>
      </c>
      <c r="AE30">
        <v>35.04</v>
      </c>
      <c r="AF30">
        <v>1.74</v>
      </c>
    </row>
    <row r="31" spans="1:32">
      <c r="A31" t="s">
        <v>73</v>
      </c>
      <c r="B31" s="75">
        <v>204.42</v>
      </c>
      <c r="C31" s="75">
        <v>55.61</v>
      </c>
      <c r="D31" s="135">
        <f t="shared" si="0"/>
        <v>91.1</v>
      </c>
      <c r="E31" s="75"/>
      <c r="F31" s="78">
        <v>1.08</v>
      </c>
      <c r="G31" s="78">
        <v>1.08</v>
      </c>
      <c r="H31" s="78">
        <v>1.1100000000000001</v>
      </c>
      <c r="I31">
        <v>35.229999999999997</v>
      </c>
      <c r="J31">
        <v>271.45999999999998</v>
      </c>
      <c r="K31">
        <v>41.5</v>
      </c>
      <c r="L31">
        <v>3.96</v>
      </c>
      <c r="M31">
        <v>0</v>
      </c>
      <c r="N31" s="135">
        <v>30.37</v>
      </c>
      <c r="O31" s="135">
        <v>30.37</v>
      </c>
      <c r="P31" s="135">
        <v>30.36</v>
      </c>
      <c r="Q31">
        <v>3.53</v>
      </c>
      <c r="R31">
        <v>21.07</v>
      </c>
      <c r="S31">
        <v>4.08</v>
      </c>
      <c r="T31">
        <v>44.92</v>
      </c>
      <c r="U31">
        <v>14.97</v>
      </c>
      <c r="V31">
        <v>14.97</v>
      </c>
      <c r="W31">
        <v>7.21</v>
      </c>
      <c r="X31">
        <v>1.44</v>
      </c>
      <c r="Y31">
        <v>0.72</v>
      </c>
      <c r="Z31">
        <v>2.87</v>
      </c>
      <c r="AA31">
        <v>11.33</v>
      </c>
      <c r="AB31">
        <v>5.67</v>
      </c>
      <c r="AC31">
        <v>11.3</v>
      </c>
      <c r="AD31">
        <v>34.35</v>
      </c>
      <c r="AE31">
        <v>34.35</v>
      </c>
      <c r="AF31">
        <v>1.74</v>
      </c>
    </row>
    <row r="32" spans="1:32">
      <c r="A32" t="s">
        <v>74</v>
      </c>
      <c r="B32" s="75">
        <v>204.42</v>
      </c>
      <c r="C32" s="75">
        <v>55.61</v>
      </c>
      <c r="D32" s="135">
        <f t="shared" si="0"/>
        <v>91.1</v>
      </c>
      <c r="E32" s="75"/>
      <c r="F32" s="78">
        <v>1.91</v>
      </c>
      <c r="G32" s="78">
        <v>1.91</v>
      </c>
      <c r="H32" s="78">
        <v>1.96</v>
      </c>
      <c r="I32">
        <v>35.229999999999997</v>
      </c>
      <c r="J32">
        <v>271.45999999999998</v>
      </c>
      <c r="K32">
        <v>41.5</v>
      </c>
      <c r="L32">
        <v>3.96</v>
      </c>
      <c r="M32">
        <v>0</v>
      </c>
      <c r="N32" s="135">
        <v>30.37</v>
      </c>
      <c r="O32" s="135">
        <v>30.37</v>
      </c>
      <c r="P32" s="135">
        <v>30.36</v>
      </c>
      <c r="Q32">
        <v>3.53</v>
      </c>
      <c r="R32">
        <v>31.23</v>
      </c>
      <c r="S32">
        <v>4.08</v>
      </c>
      <c r="T32">
        <v>41.06</v>
      </c>
      <c r="U32">
        <v>13.69</v>
      </c>
      <c r="V32">
        <v>13.69</v>
      </c>
      <c r="W32">
        <v>18.05</v>
      </c>
      <c r="X32">
        <v>3.61</v>
      </c>
      <c r="Y32">
        <v>3.09</v>
      </c>
      <c r="Z32">
        <v>6.31</v>
      </c>
      <c r="AA32">
        <v>18</v>
      </c>
      <c r="AB32">
        <v>9</v>
      </c>
      <c r="AC32">
        <v>11.25</v>
      </c>
      <c r="AD32">
        <v>33.51</v>
      </c>
      <c r="AE32">
        <v>33.51</v>
      </c>
      <c r="AF32">
        <v>1.74</v>
      </c>
    </row>
    <row r="33" spans="1:32">
      <c r="A33" t="s">
        <v>75</v>
      </c>
      <c r="B33" s="75">
        <v>146.33000000000001</v>
      </c>
      <c r="C33" s="75">
        <v>35.369999999999997</v>
      </c>
      <c r="D33" s="135">
        <f t="shared" si="0"/>
        <v>91.1</v>
      </c>
      <c r="E33" s="75"/>
      <c r="F33" s="78">
        <v>2.98</v>
      </c>
      <c r="G33" s="78">
        <v>2.98</v>
      </c>
      <c r="H33" s="78">
        <v>3.06</v>
      </c>
      <c r="I33">
        <v>35.229999999999997</v>
      </c>
      <c r="J33">
        <v>271.45999999999998</v>
      </c>
      <c r="K33">
        <v>41.92</v>
      </c>
      <c r="L33">
        <v>3.96</v>
      </c>
      <c r="M33">
        <v>0</v>
      </c>
      <c r="N33" s="135">
        <v>30.37</v>
      </c>
      <c r="O33" s="135">
        <v>30.37</v>
      </c>
      <c r="P33" s="135">
        <v>30.36</v>
      </c>
      <c r="Q33">
        <v>3.53</v>
      </c>
      <c r="R33">
        <v>40.130000000000003</v>
      </c>
      <c r="S33">
        <v>4.08</v>
      </c>
      <c r="T33">
        <v>35.51</v>
      </c>
      <c r="U33">
        <v>11.84</v>
      </c>
      <c r="V33">
        <v>11.84</v>
      </c>
      <c r="W33">
        <v>33.479999999999997</v>
      </c>
      <c r="X33">
        <v>6.69</v>
      </c>
      <c r="Y33">
        <v>7.3</v>
      </c>
      <c r="Z33">
        <v>10.18</v>
      </c>
      <c r="AA33">
        <v>25.33</v>
      </c>
      <c r="AB33">
        <v>12.67</v>
      </c>
      <c r="AC33">
        <v>11.29</v>
      </c>
      <c r="AD33">
        <v>32.72</v>
      </c>
      <c r="AE33">
        <v>32.72</v>
      </c>
      <c r="AF33">
        <v>1.74</v>
      </c>
    </row>
    <row r="34" spans="1:32">
      <c r="A34" t="s">
        <v>76</v>
      </c>
      <c r="B34" s="75">
        <v>111</v>
      </c>
      <c r="C34" s="75">
        <v>35.369999999999997</v>
      </c>
      <c r="D34" s="135">
        <f t="shared" si="0"/>
        <v>91.1</v>
      </c>
      <c r="E34" s="75"/>
      <c r="F34" s="78">
        <v>4.25</v>
      </c>
      <c r="G34" s="78">
        <v>4.25</v>
      </c>
      <c r="H34" s="78">
        <v>4.3600000000000003</v>
      </c>
      <c r="I34">
        <v>35.229999999999997</v>
      </c>
      <c r="J34">
        <v>271.45999999999998</v>
      </c>
      <c r="K34">
        <v>41.92</v>
      </c>
      <c r="L34">
        <v>3.96</v>
      </c>
      <c r="M34">
        <v>0</v>
      </c>
      <c r="N34" s="135">
        <v>30.37</v>
      </c>
      <c r="O34" s="135">
        <v>30.37</v>
      </c>
      <c r="P34" s="135">
        <v>30.36</v>
      </c>
      <c r="Q34">
        <v>3.53</v>
      </c>
      <c r="R34">
        <v>49.26</v>
      </c>
      <c r="S34">
        <v>4.08</v>
      </c>
      <c r="T34">
        <v>31.49</v>
      </c>
      <c r="U34">
        <v>10.49</v>
      </c>
      <c r="V34">
        <v>10.5</v>
      </c>
      <c r="W34">
        <v>51.74</v>
      </c>
      <c r="X34">
        <v>10.35</v>
      </c>
      <c r="Y34">
        <v>12.7</v>
      </c>
      <c r="Z34">
        <v>13.5</v>
      </c>
      <c r="AA34">
        <v>36.67</v>
      </c>
      <c r="AB34">
        <v>18.329999999999998</v>
      </c>
      <c r="AC34">
        <v>11.29</v>
      </c>
      <c r="AD34">
        <v>31.81</v>
      </c>
      <c r="AE34">
        <v>31.81</v>
      </c>
      <c r="AF34">
        <v>1.74</v>
      </c>
    </row>
    <row r="35" spans="1:32">
      <c r="A35" t="s">
        <v>77</v>
      </c>
      <c r="B35" s="75">
        <v>111</v>
      </c>
      <c r="C35" s="75">
        <v>35.369999999999997</v>
      </c>
      <c r="D35" s="135">
        <f t="shared" si="0"/>
        <v>91.6</v>
      </c>
      <c r="E35" s="75"/>
      <c r="F35" s="78">
        <v>5.05</v>
      </c>
      <c r="G35" s="78">
        <v>5.05</v>
      </c>
      <c r="H35" s="78">
        <v>5.18</v>
      </c>
      <c r="I35">
        <v>35.229999999999997</v>
      </c>
      <c r="J35">
        <v>222</v>
      </c>
      <c r="K35">
        <v>41.92</v>
      </c>
      <c r="L35">
        <v>3.96</v>
      </c>
      <c r="M35">
        <v>0</v>
      </c>
      <c r="N35" s="135">
        <v>30.53</v>
      </c>
      <c r="O35" s="135">
        <v>30.53</v>
      </c>
      <c r="P35" s="135">
        <v>30.54</v>
      </c>
      <c r="Q35">
        <v>3.53</v>
      </c>
      <c r="R35">
        <v>58.78</v>
      </c>
      <c r="S35">
        <v>4.08</v>
      </c>
      <c r="T35">
        <v>42.69</v>
      </c>
      <c r="U35">
        <v>14.23</v>
      </c>
      <c r="V35">
        <v>14.22</v>
      </c>
      <c r="W35">
        <v>71.72</v>
      </c>
      <c r="X35">
        <v>14.34</v>
      </c>
      <c r="Y35">
        <v>18.84</v>
      </c>
      <c r="Z35">
        <v>17.38</v>
      </c>
      <c r="AA35">
        <v>42</v>
      </c>
      <c r="AB35">
        <v>21</v>
      </c>
      <c r="AC35">
        <v>11.25</v>
      </c>
      <c r="AD35">
        <v>30.34</v>
      </c>
      <c r="AE35">
        <v>30.34</v>
      </c>
      <c r="AF35">
        <v>1.74</v>
      </c>
    </row>
    <row r="36" spans="1:32">
      <c r="A36" t="s">
        <v>78</v>
      </c>
      <c r="B36" s="75">
        <v>111</v>
      </c>
      <c r="C36" s="75">
        <v>35.369999999999997</v>
      </c>
      <c r="D36" s="135">
        <f t="shared" si="0"/>
        <v>91.6</v>
      </c>
      <c r="E36" s="75"/>
      <c r="F36" s="78">
        <v>6.87</v>
      </c>
      <c r="G36" s="78">
        <v>6.87</v>
      </c>
      <c r="H36" s="78">
        <v>7.04</v>
      </c>
      <c r="I36">
        <v>35.229999999999997</v>
      </c>
      <c r="J36">
        <v>193.04</v>
      </c>
      <c r="K36">
        <v>41.92</v>
      </c>
      <c r="L36">
        <v>3.96</v>
      </c>
      <c r="M36">
        <v>0</v>
      </c>
      <c r="N36" s="135">
        <v>30.53</v>
      </c>
      <c r="O36" s="135">
        <v>30.53</v>
      </c>
      <c r="P36" s="135">
        <v>30.54</v>
      </c>
      <c r="Q36">
        <v>3.53</v>
      </c>
      <c r="R36">
        <v>68.28</v>
      </c>
      <c r="S36">
        <v>4.08</v>
      </c>
      <c r="T36">
        <v>39.24</v>
      </c>
      <c r="U36">
        <v>13.08</v>
      </c>
      <c r="V36">
        <v>13.09</v>
      </c>
      <c r="W36">
        <v>93.09</v>
      </c>
      <c r="X36">
        <v>18.62</v>
      </c>
      <c r="Y36">
        <v>25.29</v>
      </c>
      <c r="Z36">
        <v>20.77</v>
      </c>
      <c r="AA36">
        <v>50</v>
      </c>
      <c r="AB36">
        <v>25</v>
      </c>
      <c r="AC36">
        <v>11.19</v>
      </c>
      <c r="AD36">
        <v>28.75</v>
      </c>
      <c r="AE36">
        <v>28.75</v>
      </c>
      <c r="AF36">
        <v>1.74</v>
      </c>
    </row>
    <row r="37" spans="1:32">
      <c r="A37" t="s">
        <v>79</v>
      </c>
      <c r="B37" s="75">
        <v>111</v>
      </c>
      <c r="C37" s="75">
        <v>35.369999999999997</v>
      </c>
      <c r="D37" s="135">
        <f t="shared" si="0"/>
        <v>91.6</v>
      </c>
      <c r="E37" s="75"/>
      <c r="F37" s="78">
        <v>8.1300000000000008</v>
      </c>
      <c r="G37" s="78">
        <v>8.1300000000000008</v>
      </c>
      <c r="H37" s="78">
        <v>8.33</v>
      </c>
      <c r="I37">
        <v>35.229999999999997</v>
      </c>
      <c r="J37">
        <v>149.30000000000001</v>
      </c>
      <c r="K37">
        <v>41.92</v>
      </c>
      <c r="L37">
        <v>3.96</v>
      </c>
      <c r="M37">
        <v>0</v>
      </c>
      <c r="N37" s="135">
        <v>30.53</v>
      </c>
      <c r="O37" s="135">
        <v>30.53</v>
      </c>
      <c r="P37" s="135">
        <v>30.54</v>
      </c>
      <c r="Q37">
        <v>3.53</v>
      </c>
      <c r="R37">
        <v>77.06</v>
      </c>
      <c r="S37">
        <v>4.08</v>
      </c>
      <c r="T37">
        <v>36.08</v>
      </c>
      <c r="U37">
        <v>12.03</v>
      </c>
      <c r="V37">
        <v>12.02</v>
      </c>
      <c r="W37">
        <v>113.72</v>
      </c>
      <c r="X37">
        <v>22.74</v>
      </c>
      <c r="Y37">
        <v>32.36</v>
      </c>
      <c r="Z37">
        <v>23.86</v>
      </c>
      <c r="AA37">
        <v>55.34</v>
      </c>
      <c r="AB37">
        <v>27.66</v>
      </c>
      <c r="AC37">
        <v>11.14</v>
      </c>
      <c r="AD37">
        <v>27.24</v>
      </c>
      <c r="AE37">
        <v>27.24</v>
      </c>
      <c r="AF37">
        <v>1.74</v>
      </c>
    </row>
    <row r="38" spans="1:32">
      <c r="A38" t="s">
        <v>80</v>
      </c>
      <c r="B38" s="75">
        <v>111</v>
      </c>
      <c r="C38" s="75">
        <v>35.369999999999997</v>
      </c>
      <c r="D38" s="135">
        <f t="shared" si="0"/>
        <v>91.6</v>
      </c>
      <c r="E38" s="75"/>
      <c r="F38" s="78">
        <v>9.35</v>
      </c>
      <c r="G38" s="78">
        <v>9.35</v>
      </c>
      <c r="H38" s="78">
        <v>9.59</v>
      </c>
      <c r="I38">
        <v>35.229999999999997</v>
      </c>
      <c r="J38">
        <v>149.30000000000001</v>
      </c>
      <c r="K38">
        <v>41.92</v>
      </c>
      <c r="L38">
        <v>3.96</v>
      </c>
      <c r="M38">
        <v>0</v>
      </c>
      <c r="N38" s="135">
        <v>30.53</v>
      </c>
      <c r="O38" s="135">
        <v>30.53</v>
      </c>
      <c r="P38" s="135">
        <v>30.54</v>
      </c>
      <c r="Q38">
        <v>3.53</v>
      </c>
      <c r="R38">
        <v>85.66</v>
      </c>
      <c r="S38">
        <v>4.08</v>
      </c>
      <c r="T38">
        <v>32.619999999999997</v>
      </c>
      <c r="U38">
        <v>10.87</v>
      </c>
      <c r="V38">
        <v>10.87</v>
      </c>
      <c r="W38">
        <v>133.63999999999999</v>
      </c>
      <c r="X38">
        <v>26.73</v>
      </c>
      <c r="Y38">
        <v>38.97</v>
      </c>
      <c r="Z38">
        <v>26.51</v>
      </c>
      <c r="AA38">
        <v>60</v>
      </c>
      <c r="AB38">
        <v>30</v>
      </c>
      <c r="AC38">
        <v>11.12</v>
      </c>
      <c r="AD38">
        <v>36.619999999999997</v>
      </c>
      <c r="AE38">
        <v>36.619999999999997</v>
      </c>
      <c r="AF38">
        <v>1.74</v>
      </c>
    </row>
    <row r="39" spans="1:32">
      <c r="A39" t="s">
        <v>81</v>
      </c>
      <c r="B39" s="75">
        <v>111</v>
      </c>
      <c r="C39" s="75">
        <v>35.369999999999997</v>
      </c>
      <c r="D39" s="135">
        <f t="shared" si="0"/>
        <v>91.6</v>
      </c>
      <c r="E39" s="75"/>
      <c r="F39" s="78">
        <v>10.62</v>
      </c>
      <c r="G39" s="78">
        <v>10.62</v>
      </c>
      <c r="H39" s="78">
        <v>10.88</v>
      </c>
      <c r="I39">
        <v>35.229999999999997</v>
      </c>
      <c r="J39">
        <v>149.30000000000001</v>
      </c>
      <c r="K39">
        <v>41.92</v>
      </c>
      <c r="L39">
        <v>3.73</v>
      </c>
      <c r="M39">
        <v>0</v>
      </c>
      <c r="N39" s="135">
        <v>30.53</v>
      </c>
      <c r="O39" s="135">
        <v>30.53</v>
      </c>
      <c r="P39" s="135">
        <v>30.54</v>
      </c>
      <c r="Q39">
        <v>3.53</v>
      </c>
      <c r="R39">
        <v>84.67</v>
      </c>
      <c r="S39">
        <v>4.08</v>
      </c>
      <c r="T39">
        <v>32.65</v>
      </c>
      <c r="U39">
        <v>10.88</v>
      </c>
      <c r="V39">
        <v>10.9</v>
      </c>
      <c r="W39">
        <v>152.09</v>
      </c>
      <c r="X39">
        <v>30.42</v>
      </c>
      <c r="Y39">
        <v>45.49</v>
      </c>
      <c r="Z39">
        <v>29.76</v>
      </c>
      <c r="AA39">
        <v>64</v>
      </c>
      <c r="AB39">
        <v>32</v>
      </c>
      <c r="AC39">
        <v>10.82</v>
      </c>
      <c r="AD39">
        <v>36.75</v>
      </c>
      <c r="AE39">
        <v>36.75</v>
      </c>
      <c r="AF39">
        <v>1.74</v>
      </c>
    </row>
    <row r="40" spans="1:32">
      <c r="A40" t="s">
        <v>82</v>
      </c>
      <c r="B40" s="75">
        <v>111</v>
      </c>
      <c r="C40" s="75">
        <v>35.369999999999997</v>
      </c>
      <c r="D40" s="135">
        <f t="shared" si="0"/>
        <v>91.6</v>
      </c>
      <c r="E40" s="75"/>
      <c r="F40" s="78">
        <v>11.72</v>
      </c>
      <c r="G40" s="78">
        <v>11.72</v>
      </c>
      <c r="H40" s="78">
        <v>12.01</v>
      </c>
      <c r="I40">
        <v>35.229999999999997</v>
      </c>
      <c r="J40">
        <v>149.30000000000001</v>
      </c>
      <c r="K40">
        <v>41.92</v>
      </c>
      <c r="L40">
        <v>3.73</v>
      </c>
      <c r="M40">
        <v>0</v>
      </c>
      <c r="N40" s="135">
        <v>30.53</v>
      </c>
      <c r="O40" s="135">
        <v>30.53</v>
      </c>
      <c r="P40" s="135">
        <v>30.54</v>
      </c>
      <c r="Q40">
        <v>3.53</v>
      </c>
      <c r="R40">
        <v>92.99</v>
      </c>
      <c r="S40">
        <v>4.08</v>
      </c>
      <c r="T40">
        <v>53.12</v>
      </c>
      <c r="U40">
        <v>17.71</v>
      </c>
      <c r="V40">
        <v>17.71</v>
      </c>
      <c r="W40">
        <v>169.48</v>
      </c>
      <c r="X40">
        <v>33.89</v>
      </c>
      <c r="Y40">
        <v>51.53</v>
      </c>
      <c r="Z40">
        <v>32.24</v>
      </c>
      <c r="AA40">
        <v>70.67</v>
      </c>
      <c r="AB40">
        <v>35.33</v>
      </c>
      <c r="AC40">
        <v>8.19</v>
      </c>
      <c r="AD40">
        <v>37.19</v>
      </c>
      <c r="AE40">
        <v>37.19</v>
      </c>
      <c r="AF40">
        <v>1.74</v>
      </c>
    </row>
    <row r="41" spans="1:32">
      <c r="A41" t="s">
        <v>83</v>
      </c>
      <c r="B41" s="75">
        <v>111</v>
      </c>
      <c r="C41" s="75">
        <v>35.369999999999997</v>
      </c>
      <c r="D41" s="135">
        <f t="shared" si="0"/>
        <v>91.6</v>
      </c>
      <c r="E41" s="75"/>
      <c r="F41" s="78">
        <v>12.73</v>
      </c>
      <c r="G41" s="78">
        <v>12.73</v>
      </c>
      <c r="H41" s="78">
        <v>13.04</v>
      </c>
      <c r="I41">
        <v>35.229999999999997</v>
      </c>
      <c r="J41">
        <v>149.30000000000001</v>
      </c>
      <c r="K41">
        <v>41.92</v>
      </c>
      <c r="L41">
        <v>3.73</v>
      </c>
      <c r="M41">
        <v>2.4500000000000002</v>
      </c>
      <c r="N41" s="135">
        <v>30.53</v>
      </c>
      <c r="O41" s="135">
        <v>30.53</v>
      </c>
      <c r="P41" s="135">
        <v>30.54</v>
      </c>
      <c r="Q41">
        <v>3.53</v>
      </c>
      <c r="R41">
        <v>101.12</v>
      </c>
      <c r="S41">
        <v>4.08</v>
      </c>
      <c r="T41">
        <v>53.78</v>
      </c>
      <c r="U41">
        <v>17.93</v>
      </c>
      <c r="V41">
        <v>17.920000000000002</v>
      </c>
      <c r="W41">
        <v>185.44</v>
      </c>
      <c r="X41">
        <v>37.090000000000003</v>
      </c>
      <c r="Y41">
        <v>57.42</v>
      </c>
      <c r="Z41">
        <v>34.51</v>
      </c>
      <c r="AA41">
        <v>76</v>
      </c>
      <c r="AB41">
        <v>38</v>
      </c>
      <c r="AC41">
        <v>8.4700000000000006</v>
      </c>
      <c r="AD41">
        <v>37.770000000000003</v>
      </c>
      <c r="AE41">
        <v>37.770000000000003</v>
      </c>
      <c r="AF41">
        <v>1.74</v>
      </c>
    </row>
    <row r="42" spans="1:32">
      <c r="A42" t="s">
        <v>84</v>
      </c>
      <c r="B42" s="75">
        <v>111</v>
      </c>
      <c r="C42" s="75">
        <v>35.369999999999997</v>
      </c>
      <c r="D42" s="135">
        <f t="shared" si="0"/>
        <v>91.6</v>
      </c>
      <c r="E42" s="75"/>
      <c r="F42" s="78">
        <v>13.58</v>
      </c>
      <c r="G42" s="78">
        <v>13.58</v>
      </c>
      <c r="H42" s="78">
        <v>13.92</v>
      </c>
      <c r="I42">
        <v>35.229999999999997</v>
      </c>
      <c r="J42">
        <v>149.30000000000001</v>
      </c>
      <c r="K42">
        <v>41.92</v>
      </c>
      <c r="L42">
        <v>3.73</v>
      </c>
      <c r="M42">
        <v>2.5299999999999998</v>
      </c>
      <c r="N42" s="135">
        <v>30.53</v>
      </c>
      <c r="O42" s="135">
        <v>30.53</v>
      </c>
      <c r="P42" s="135">
        <v>30.54</v>
      </c>
      <c r="Q42">
        <v>3.53</v>
      </c>
      <c r="R42">
        <v>109.03</v>
      </c>
      <c r="S42">
        <v>4.08</v>
      </c>
      <c r="T42">
        <v>54.24</v>
      </c>
      <c r="U42">
        <v>18.079999999999998</v>
      </c>
      <c r="V42">
        <v>18.079999999999998</v>
      </c>
      <c r="W42">
        <v>199.13</v>
      </c>
      <c r="X42">
        <v>39.83</v>
      </c>
      <c r="Y42">
        <v>62.76</v>
      </c>
      <c r="Z42">
        <v>36.46</v>
      </c>
      <c r="AA42">
        <v>82</v>
      </c>
      <c r="AB42">
        <v>41</v>
      </c>
      <c r="AC42">
        <v>8.76</v>
      </c>
      <c r="AD42">
        <v>38.380000000000003</v>
      </c>
      <c r="AE42">
        <v>38.380000000000003</v>
      </c>
      <c r="AF42">
        <v>1.74</v>
      </c>
    </row>
    <row r="43" spans="1:32">
      <c r="A43" t="s">
        <v>85</v>
      </c>
      <c r="B43" s="75">
        <v>111</v>
      </c>
      <c r="C43" s="75">
        <v>35.369999999999997</v>
      </c>
      <c r="D43" s="135">
        <f t="shared" si="0"/>
        <v>91.6</v>
      </c>
      <c r="E43" s="75"/>
      <c r="F43" s="78">
        <v>14.39</v>
      </c>
      <c r="G43" s="78">
        <v>14.39</v>
      </c>
      <c r="H43" s="78">
        <v>14.76</v>
      </c>
      <c r="I43">
        <v>35.229999999999997</v>
      </c>
      <c r="J43">
        <v>149.30000000000001</v>
      </c>
      <c r="K43">
        <v>41.92</v>
      </c>
      <c r="L43">
        <v>3.73</v>
      </c>
      <c r="M43">
        <v>2.4900000000000002</v>
      </c>
      <c r="N43" s="135">
        <v>30.53</v>
      </c>
      <c r="O43" s="135">
        <v>30.53</v>
      </c>
      <c r="P43" s="135">
        <v>30.54</v>
      </c>
      <c r="Q43">
        <v>3.53</v>
      </c>
      <c r="R43">
        <v>116.02</v>
      </c>
      <c r="S43">
        <v>4.08</v>
      </c>
      <c r="T43">
        <v>54.79</v>
      </c>
      <c r="U43">
        <v>18.260000000000002</v>
      </c>
      <c r="V43">
        <v>18.27</v>
      </c>
      <c r="W43">
        <v>211.93</v>
      </c>
      <c r="X43">
        <v>42.39</v>
      </c>
      <c r="Y43">
        <v>67.36</v>
      </c>
      <c r="Z43">
        <v>38.450000000000003</v>
      </c>
      <c r="AA43">
        <v>84</v>
      </c>
      <c r="AB43">
        <v>42</v>
      </c>
      <c r="AC43">
        <v>9.2899999999999991</v>
      </c>
      <c r="AD43">
        <v>39.4</v>
      </c>
      <c r="AE43">
        <v>39.4</v>
      </c>
      <c r="AF43">
        <v>1.74</v>
      </c>
    </row>
    <row r="44" spans="1:32">
      <c r="A44" t="s">
        <v>86</v>
      </c>
      <c r="B44" s="75">
        <v>111</v>
      </c>
      <c r="C44" s="75">
        <v>35.369999999999997</v>
      </c>
      <c r="D44" s="135">
        <f t="shared" si="0"/>
        <v>91.6</v>
      </c>
      <c r="E44" s="75"/>
      <c r="F44" s="78">
        <v>15.15</v>
      </c>
      <c r="G44" s="78">
        <v>15.15</v>
      </c>
      <c r="H44" s="78">
        <v>15.54</v>
      </c>
      <c r="I44">
        <v>35.229999999999997</v>
      </c>
      <c r="J44">
        <v>149.30000000000001</v>
      </c>
      <c r="K44">
        <v>41.92</v>
      </c>
      <c r="L44">
        <v>3.73</v>
      </c>
      <c r="M44">
        <v>2.46</v>
      </c>
      <c r="N44" s="135">
        <v>30.53</v>
      </c>
      <c r="O44" s="135">
        <v>30.53</v>
      </c>
      <c r="P44" s="135">
        <v>30.54</v>
      </c>
      <c r="Q44">
        <v>3.53</v>
      </c>
      <c r="R44">
        <v>122</v>
      </c>
      <c r="S44">
        <v>4.08</v>
      </c>
      <c r="T44">
        <v>54.74</v>
      </c>
      <c r="U44">
        <v>18.25</v>
      </c>
      <c r="V44">
        <v>18.239999999999998</v>
      </c>
      <c r="W44">
        <v>223.97</v>
      </c>
      <c r="X44">
        <v>44.79</v>
      </c>
      <c r="Y44">
        <v>71.98</v>
      </c>
      <c r="Z44">
        <v>40.22</v>
      </c>
      <c r="AA44">
        <v>84</v>
      </c>
      <c r="AB44">
        <v>42</v>
      </c>
      <c r="AC44">
        <v>9.74</v>
      </c>
      <c r="AD44">
        <v>26.72</v>
      </c>
      <c r="AE44">
        <v>26.72</v>
      </c>
      <c r="AF44">
        <v>1.74</v>
      </c>
    </row>
    <row r="45" spans="1:32">
      <c r="A45" t="s">
        <v>87</v>
      </c>
      <c r="B45" s="75">
        <v>111</v>
      </c>
      <c r="C45" s="75">
        <v>35.369999999999997</v>
      </c>
      <c r="D45" s="135">
        <f t="shared" si="0"/>
        <v>91.6</v>
      </c>
      <c r="E45" s="75"/>
      <c r="F45" s="78">
        <v>15.72</v>
      </c>
      <c r="G45" s="78">
        <v>15.72</v>
      </c>
      <c r="H45" s="78">
        <v>16.11</v>
      </c>
      <c r="I45">
        <v>35.229999999999997</v>
      </c>
      <c r="J45">
        <v>149.30000000000001</v>
      </c>
      <c r="K45">
        <v>41.92</v>
      </c>
      <c r="L45">
        <v>3.73</v>
      </c>
      <c r="M45">
        <v>2.4900000000000002</v>
      </c>
      <c r="N45" s="135">
        <v>30.53</v>
      </c>
      <c r="O45" s="135">
        <v>30.53</v>
      </c>
      <c r="P45" s="135">
        <v>30.54</v>
      </c>
      <c r="Q45">
        <v>3.53</v>
      </c>
      <c r="R45">
        <v>122.36</v>
      </c>
      <c r="S45">
        <v>4.08</v>
      </c>
      <c r="T45">
        <v>55.29</v>
      </c>
      <c r="U45">
        <v>18.43</v>
      </c>
      <c r="V45">
        <v>18.440000000000001</v>
      </c>
      <c r="W45">
        <v>235.27</v>
      </c>
      <c r="X45">
        <v>47.05</v>
      </c>
      <c r="Y45">
        <v>76.06</v>
      </c>
      <c r="Z45">
        <v>41.85</v>
      </c>
      <c r="AA45">
        <v>84.67</v>
      </c>
      <c r="AB45">
        <v>42.33</v>
      </c>
      <c r="AC45">
        <v>9.92</v>
      </c>
      <c r="AD45">
        <v>27.09</v>
      </c>
      <c r="AE45">
        <v>27.09</v>
      </c>
      <c r="AF45">
        <v>1.74</v>
      </c>
    </row>
    <row r="46" spans="1:32">
      <c r="A46" t="s">
        <v>88</v>
      </c>
      <c r="B46" s="75">
        <v>111</v>
      </c>
      <c r="C46" s="75">
        <v>35.369999999999997</v>
      </c>
      <c r="D46" s="135">
        <f t="shared" si="0"/>
        <v>91.6</v>
      </c>
      <c r="E46" s="75"/>
      <c r="F46" s="78">
        <v>16.100000000000001</v>
      </c>
      <c r="G46" s="78">
        <v>16.100000000000001</v>
      </c>
      <c r="H46" s="78">
        <v>16.510000000000002</v>
      </c>
      <c r="I46">
        <v>35.229999999999997</v>
      </c>
      <c r="J46">
        <v>149.30000000000001</v>
      </c>
      <c r="K46">
        <v>41.92</v>
      </c>
      <c r="L46">
        <v>3.73</v>
      </c>
      <c r="M46">
        <v>2.5099999999999998</v>
      </c>
      <c r="N46" s="135">
        <v>30.53</v>
      </c>
      <c r="O46" s="135">
        <v>30.53</v>
      </c>
      <c r="P46" s="135">
        <v>30.54</v>
      </c>
      <c r="Q46">
        <v>3.53</v>
      </c>
      <c r="R46">
        <v>126.4</v>
      </c>
      <c r="S46">
        <v>4.08</v>
      </c>
      <c r="T46">
        <v>46.68</v>
      </c>
      <c r="U46">
        <v>15.56</v>
      </c>
      <c r="V46">
        <v>15.56</v>
      </c>
      <c r="W46">
        <v>245.03</v>
      </c>
      <c r="X46">
        <v>49</v>
      </c>
      <c r="Y46">
        <v>79.22</v>
      </c>
      <c r="Z46">
        <v>43.31</v>
      </c>
      <c r="AA46">
        <v>84</v>
      </c>
      <c r="AB46">
        <v>42</v>
      </c>
      <c r="AC46">
        <v>7.32</v>
      </c>
      <c r="AD46">
        <v>28.33</v>
      </c>
      <c r="AE46">
        <v>28.33</v>
      </c>
      <c r="AF46">
        <v>1.74</v>
      </c>
    </row>
    <row r="47" spans="1:32">
      <c r="A47" t="s">
        <v>89</v>
      </c>
      <c r="B47" s="75">
        <v>111</v>
      </c>
      <c r="C47" s="75">
        <v>35.369999999999997</v>
      </c>
      <c r="D47" s="135">
        <f t="shared" si="0"/>
        <v>91.6</v>
      </c>
      <c r="E47" s="75"/>
      <c r="F47" s="78">
        <v>16.59</v>
      </c>
      <c r="G47" s="78">
        <v>16.59</v>
      </c>
      <c r="H47" s="78">
        <v>17.010000000000002</v>
      </c>
      <c r="I47">
        <v>35.229999999999997</v>
      </c>
      <c r="J47">
        <v>149.30000000000001</v>
      </c>
      <c r="K47">
        <v>41.92</v>
      </c>
      <c r="L47">
        <v>3.88</v>
      </c>
      <c r="M47">
        <v>2.52</v>
      </c>
      <c r="N47" s="135">
        <v>30.53</v>
      </c>
      <c r="O47" s="135">
        <v>30.53</v>
      </c>
      <c r="P47" s="135">
        <v>30.54</v>
      </c>
      <c r="Q47">
        <v>3.69</v>
      </c>
      <c r="R47">
        <v>129.97</v>
      </c>
      <c r="S47">
        <v>4.08</v>
      </c>
      <c r="T47">
        <v>47.37</v>
      </c>
      <c r="U47">
        <v>15.79</v>
      </c>
      <c r="V47">
        <v>15.78</v>
      </c>
      <c r="W47">
        <v>245.03</v>
      </c>
      <c r="X47">
        <v>49</v>
      </c>
      <c r="Y47">
        <v>81.83</v>
      </c>
      <c r="Z47">
        <v>44.46</v>
      </c>
      <c r="AA47">
        <v>84.67</v>
      </c>
      <c r="AB47">
        <v>42.33</v>
      </c>
      <c r="AC47">
        <v>7.57</v>
      </c>
      <c r="AD47">
        <v>29.87</v>
      </c>
      <c r="AE47">
        <v>29.87</v>
      </c>
      <c r="AF47">
        <v>1.74</v>
      </c>
    </row>
    <row r="48" spans="1:32">
      <c r="A48" t="s">
        <v>90</v>
      </c>
      <c r="B48" s="75">
        <v>111</v>
      </c>
      <c r="C48" s="75">
        <v>35.369999999999997</v>
      </c>
      <c r="D48" s="135">
        <f t="shared" si="0"/>
        <v>91.6</v>
      </c>
      <c r="E48" s="75"/>
      <c r="F48" s="78">
        <v>16.91</v>
      </c>
      <c r="G48" s="78">
        <v>16.91</v>
      </c>
      <c r="H48" s="78">
        <v>17.32</v>
      </c>
      <c r="I48">
        <v>35.229999999999997</v>
      </c>
      <c r="J48">
        <v>149.30000000000001</v>
      </c>
      <c r="K48">
        <v>41.92</v>
      </c>
      <c r="L48">
        <v>3.88</v>
      </c>
      <c r="M48">
        <v>2.59</v>
      </c>
      <c r="N48" s="135">
        <v>30.53</v>
      </c>
      <c r="O48" s="135">
        <v>30.53</v>
      </c>
      <c r="P48" s="135">
        <v>30.54</v>
      </c>
      <c r="Q48">
        <v>3.69</v>
      </c>
      <c r="R48">
        <v>133.04</v>
      </c>
      <c r="S48">
        <v>4.08</v>
      </c>
      <c r="T48">
        <v>48.17</v>
      </c>
      <c r="U48">
        <v>16.059999999999999</v>
      </c>
      <c r="V48">
        <v>16.05</v>
      </c>
      <c r="W48">
        <v>245.03</v>
      </c>
      <c r="X48">
        <v>49</v>
      </c>
      <c r="Y48">
        <v>84.29</v>
      </c>
      <c r="Z48">
        <v>45.04</v>
      </c>
      <c r="AA48">
        <v>84.67</v>
      </c>
      <c r="AB48">
        <v>42.33</v>
      </c>
      <c r="AC48">
        <v>7.85</v>
      </c>
      <c r="AD48">
        <v>31.69</v>
      </c>
      <c r="AE48">
        <v>31.69</v>
      </c>
      <c r="AF48">
        <v>1.74</v>
      </c>
    </row>
    <row r="49" spans="1:32">
      <c r="A49" t="s">
        <v>91</v>
      </c>
      <c r="B49" s="75">
        <v>111</v>
      </c>
      <c r="C49" s="75">
        <v>35.369999999999997</v>
      </c>
      <c r="D49" s="135">
        <f t="shared" si="0"/>
        <v>91.6</v>
      </c>
      <c r="E49" s="75"/>
      <c r="F49" s="78">
        <v>16.97</v>
      </c>
      <c r="G49" s="78">
        <v>16.97</v>
      </c>
      <c r="H49" s="78">
        <v>17.32</v>
      </c>
      <c r="I49">
        <v>35.229999999999997</v>
      </c>
      <c r="J49">
        <v>149.30000000000001</v>
      </c>
      <c r="K49">
        <v>41.92</v>
      </c>
      <c r="L49">
        <v>3.88</v>
      </c>
      <c r="M49">
        <v>2.58</v>
      </c>
      <c r="N49" s="135">
        <v>30.53</v>
      </c>
      <c r="O49" s="135">
        <v>30.53</v>
      </c>
      <c r="P49" s="135">
        <v>30.54</v>
      </c>
      <c r="Q49">
        <v>3.69</v>
      </c>
      <c r="R49">
        <v>135.47</v>
      </c>
      <c r="S49">
        <v>4.08</v>
      </c>
      <c r="T49">
        <v>49.49</v>
      </c>
      <c r="U49">
        <v>16.5</v>
      </c>
      <c r="V49">
        <v>16.489999999999998</v>
      </c>
      <c r="W49">
        <v>245.03</v>
      </c>
      <c r="X49">
        <v>49</v>
      </c>
      <c r="Y49">
        <v>86.18</v>
      </c>
      <c r="Z49">
        <v>46.64</v>
      </c>
      <c r="AA49">
        <v>84.67</v>
      </c>
      <c r="AB49">
        <v>42.33</v>
      </c>
      <c r="AC49">
        <v>8.19</v>
      </c>
      <c r="AD49">
        <v>55.08</v>
      </c>
      <c r="AE49">
        <v>55.08</v>
      </c>
      <c r="AF49">
        <v>1.74</v>
      </c>
    </row>
    <row r="50" spans="1:32">
      <c r="A50" t="s">
        <v>92</v>
      </c>
      <c r="B50" s="75">
        <v>111</v>
      </c>
      <c r="C50" s="75">
        <v>35.369999999999997</v>
      </c>
      <c r="D50" s="135">
        <f t="shared" si="0"/>
        <v>91.6</v>
      </c>
      <c r="E50" s="75"/>
      <c r="F50" s="78">
        <v>16.97</v>
      </c>
      <c r="G50" s="78">
        <v>16.97</v>
      </c>
      <c r="H50" s="78">
        <v>17.32</v>
      </c>
      <c r="I50">
        <v>35.229999999999997</v>
      </c>
      <c r="J50">
        <v>149.30000000000001</v>
      </c>
      <c r="K50">
        <v>41.92</v>
      </c>
      <c r="L50">
        <v>3.88</v>
      </c>
      <c r="M50">
        <v>2.4900000000000002</v>
      </c>
      <c r="N50" s="135">
        <v>30.53</v>
      </c>
      <c r="O50" s="135">
        <v>30.53</v>
      </c>
      <c r="P50" s="135">
        <v>30.54</v>
      </c>
      <c r="Q50">
        <v>3.69</v>
      </c>
      <c r="R50">
        <v>137.38</v>
      </c>
      <c r="S50">
        <v>4.08</v>
      </c>
      <c r="T50">
        <v>50.79</v>
      </c>
      <c r="U50">
        <v>16.93</v>
      </c>
      <c r="V50">
        <v>16.93</v>
      </c>
      <c r="W50">
        <v>245.03</v>
      </c>
      <c r="X50">
        <v>49</v>
      </c>
      <c r="Y50">
        <v>87.49</v>
      </c>
      <c r="Z50">
        <v>46.3</v>
      </c>
      <c r="AA50">
        <v>84.67</v>
      </c>
      <c r="AB50">
        <v>42.33</v>
      </c>
      <c r="AC50">
        <v>15.31</v>
      </c>
      <c r="AD50">
        <v>55.42</v>
      </c>
      <c r="AE50">
        <v>55.42</v>
      </c>
      <c r="AF50">
        <v>1.74</v>
      </c>
    </row>
    <row r="51" spans="1:32">
      <c r="A51" t="s">
        <v>93</v>
      </c>
      <c r="B51" s="75">
        <v>111</v>
      </c>
      <c r="C51" s="75">
        <v>35.369999999999997</v>
      </c>
      <c r="D51" s="135">
        <f t="shared" si="0"/>
        <v>91.6</v>
      </c>
      <c r="E51" s="75"/>
      <c r="F51" s="78">
        <v>16.97</v>
      </c>
      <c r="G51" s="78">
        <v>16.97</v>
      </c>
      <c r="H51" s="78">
        <v>17.32</v>
      </c>
      <c r="I51">
        <v>35.229999999999997</v>
      </c>
      <c r="J51">
        <v>149.30000000000001</v>
      </c>
      <c r="K51">
        <v>41.92</v>
      </c>
      <c r="L51">
        <v>3.88</v>
      </c>
      <c r="M51">
        <v>2.41</v>
      </c>
      <c r="N51" s="135">
        <v>30.53</v>
      </c>
      <c r="O51" s="135">
        <v>30.53</v>
      </c>
      <c r="P51" s="135">
        <v>30.54</v>
      </c>
      <c r="Q51">
        <v>3.69</v>
      </c>
      <c r="R51">
        <v>132.09</v>
      </c>
      <c r="S51">
        <v>4.18</v>
      </c>
      <c r="T51">
        <v>81.08</v>
      </c>
      <c r="U51">
        <v>27.03</v>
      </c>
      <c r="V51">
        <v>27.02</v>
      </c>
      <c r="W51">
        <v>245.03</v>
      </c>
      <c r="X51">
        <v>49</v>
      </c>
      <c r="Y51">
        <v>88.75</v>
      </c>
      <c r="Z51">
        <v>46.69</v>
      </c>
      <c r="AA51">
        <v>84.67</v>
      </c>
      <c r="AB51">
        <v>42.33</v>
      </c>
      <c r="AC51">
        <v>15.79</v>
      </c>
      <c r="AD51">
        <v>56.16</v>
      </c>
      <c r="AE51">
        <v>56.16</v>
      </c>
      <c r="AF51">
        <v>1.74</v>
      </c>
    </row>
    <row r="52" spans="1:32">
      <c r="A52" t="s">
        <v>94</v>
      </c>
      <c r="B52" s="75">
        <v>111</v>
      </c>
      <c r="C52" s="75">
        <v>35.369999999999997</v>
      </c>
      <c r="D52" s="135">
        <f t="shared" si="0"/>
        <v>91.6</v>
      </c>
      <c r="E52" s="75"/>
      <c r="F52" s="78">
        <v>16.97</v>
      </c>
      <c r="G52" s="78">
        <v>16.97</v>
      </c>
      <c r="H52" s="78">
        <v>17.32</v>
      </c>
      <c r="I52">
        <v>35.229999999999997</v>
      </c>
      <c r="J52">
        <v>149.30000000000001</v>
      </c>
      <c r="K52">
        <v>41.92</v>
      </c>
      <c r="L52">
        <v>3.88</v>
      </c>
      <c r="M52">
        <v>2.4300000000000002</v>
      </c>
      <c r="N52" s="135">
        <v>30.53</v>
      </c>
      <c r="O52" s="135">
        <v>30.53</v>
      </c>
      <c r="P52" s="135">
        <v>30.54</v>
      </c>
      <c r="Q52">
        <v>3.69</v>
      </c>
      <c r="R52">
        <v>132.88</v>
      </c>
      <c r="S52">
        <v>4.18</v>
      </c>
      <c r="T52">
        <v>84.71</v>
      </c>
      <c r="U52">
        <v>28.24</v>
      </c>
      <c r="V52">
        <v>28.23</v>
      </c>
      <c r="W52">
        <v>245.03</v>
      </c>
      <c r="X52">
        <v>49</v>
      </c>
      <c r="Y52">
        <v>89.42</v>
      </c>
      <c r="Z52">
        <v>45.99</v>
      </c>
      <c r="AA52">
        <v>84</v>
      </c>
      <c r="AB52">
        <v>42</v>
      </c>
      <c r="AC52">
        <v>16.27</v>
      </c>
      <c r="AD52">
        <v>57.65</v>
      </c>
      <c r="AE52">
        <v>57.65</v>
      </c>
      <c r="AF52">
        <v>1.74</v>
      </c>
    </row>
    <row r="53" spans="1:32">
      <c r="A53" t="s">
        <v>95</v>
      </c>
      <c r="B53" s="75">
        <v>111</v>
      </c>
      <c r="C53" s="75">
        <v>35.369999999999997</v>
      </c>
      <c r="D53" s="135">
        <f t="shared" si="0"/>
        <v>91.6</v>
      </c>
      <c r="E53" s="75"/>
      <c r="F53" s="78">
        <v>16.97</v>
      </c>
      <c r="G53" s="78">
        <v>16.97</v>
      </c>
      <c r="H53" s="78">
        <v>17.32</v>
      </c>
      <c r="I53">
        <v>35.229999999999997</v>
      </c>
      <c r="J53">
        <v>149.30000000000001</v>
      </c>
      <c r="K53">
        <v>41.92</v>
      </c>
      <c r="L53">
        <v>4.03</v>
      </c>
      <c r="M53">
        <v>4.1100000000000003</v>
      </c>
      <c r="N53" s="135">
        <v>30.53</v>
      </c>
      <c r="O53" s="135">
        <v>30.53</v>
      </c>
      <c r="P53" s="135">
        <v>30.54</v>
      </c>
      <c r="Q53">
        <v>3.69</v>
      </c>
      <c r="R53">
        <v>132.97999999999999</v>
      </c>
      <c r="S53">
        <v>4.18</v>
      </c>
      <c r="T53">
        <v>87.93</v>
      </c>
      <c r="U53">
        <v>29.31</v>
      </c>
      <c r="V53">
        <v>29.31</v>
      </c>
      <c r="W53">
        <v>245.03</v>
      </c>
      <c r="X53">
        <v>49</v>
      </c>
      <c r="Y53">
        <v>89.35</v>
      </c>
      <c r="Z53">
        <v>46.32</v>
      </c>
      <c r="AA53">
        <v>84</v>
      </c>
      <c r="AB53">
        <v>42</v>
      </c>
      <c r="AC53">
        <v>16.8</v>
      </c>
      <c r="AD53">
        <v>58.46</v>
      </c>
      <c r="AE53">
        <v>58.46</v>
      </c>
      <c r="AF53">
        <v>1.74</v>
      </c>
    </row>
    <row r="54" spans="1:32">
      <c r="A54" t="s">
        <v>96</v>
      </c>
      <c r="B54" s="75">
        <v>111</v>
      </c>
      <c r="C54" s="75">
        <v>35.369999999999997</v>
      </c>
      <c r="D54" s="135">
        <f t="shared" si="0"/>
        <v>91.6</v>
      </c>
      <c r="E54" s="75"/>
      <c r="F54" s="78">
        <v>16.97</v>
      </c>
      <c r="G54" s="78">
        <v>16.97</v>
      </c>
      <c r="H54" s="78">
        <v>17.32</v>
      </c>
      <c r="I54">
        <v>35.229999999999997</v>
      </c>
      <c r="J54">
        <v>149.30000000000001</v>
      </c>
      <c r="K54">
        <v>41.92</v>
      </c>
      <c r="L54">
        <v>4.03</v>
      </c>
      <c r="M54">
        <v>5.73</v>
      </c>
      <c r="N54" s="135">
        <v>30.53</v>
      </c>
      <c r="O54" s="135">
        <v>30.53</v>
      </c>
      <c r="P54" s="135">
        <v>30.54</v>
      </c>
      <c r="Q54">
        <v>3.69</v>
      </c>
      <c r="R54">
        <v>132.55000000000001</v>
      </c>
      <c r="S54">
        <v>4.18</v>
      </c>
      <c r="T54">
        <v>91.58</v>
      </c>
      <c r="U54">
        <v>30.53</v>
      </c>
      <c r="V54">
        <v>30.53</v>
      </c>
      <c r="W54">
        <v>245.03</v>
      </c>
      <c r="X54">
        <v>49</v>
      </c>
      <c r="Y54">
        <v>88.91</v>
      </c>
      <c r="Z54">
        <v>46.81</v>
      </c>
      <c r="AA54">
        <v>84</v>
      </c>
      <c r="AB54">
        <v>42</v>
      </c>
      <c r="AC54">
        <v>17.260000000000002</v>
      </c>
      <c r="AD54">
        <v>59.98</v>
      </c>
      <c r="AE54">
        <v>59.98</v>
      </c>
      <c r="AF54">
        <v>1.74</v>
      </c>
    </row>
    <row r="55" spans="1:32">
      <c r="A55" t="s">
        <v>97</v>
      </c>
      <c r="B55" s="75">
        <v>111</v>
      </c>
      <c r="C55" s="75">
        <v>35.369999999999997</v>
      </c>
      <c r="D55" s="135">
        <f t="shared" si="0"/>
        <v>91.6</v>
      </c>
      <c r="E55" s="75"/>
      <c r="F55" s="78">
        <v>16.97</v>
      </c>
      <c r="G55" s="78">
        <v>16.97</v>
      </c>
      <c r="H55" s="78">
        <v>17.32</v>
      </c>
      <c r="I55">
        <v>35.229999999999997</v>
      </c>
      <c r="J55">
        <v>149.30000000000001</v>
      </c>
      <c r="K55">
        <v>41.92</v>
      </c>
      <c r="L55">
        <v>4.03</v>
      </c>
      <c r="M55">
        <v>6.91</v>
      </c>
      <c r="N55" s="135">
        <v>30.53</v>
      </c>
      <c r="O55" s="135">
        <v>30.53</v>
      </c>
      <c r="P55" s="135">
        <v>30.54</v>
      </c>
      <c r="Q55">
        <v>3.69</v>
      </c>
      <c r="R55">
        <v>130.99</v>
      </c>
      <c r="S55">
        <v>4.3099999999999996</v>
      </c>
      <c r="T55">
        <v>95.03</v>
      </c>
      <c r="U55">
        <v>31.68</v>
      </c>
      <c r="V55">
        <v>31.67</v>
      </c>
      <c r="W55">
        <v>245.03</v>
      </c>
      <c r="X55">
        <v>49</v>
      </c>
      <c r="Y55">
        <v>88.36</v>
      </c>
      <c r="Z55">
        <v>47.55</v>
      </c>
      <c r="AA55">
        <v>84</v>
      </c>
      <c r="AB55">
        <v>42</v>
      </c>
      <c r="AC55">
        <v>17.77</v>
      </c>
      <c r="AD55">
        <v>61.47</v>
      </c>
      <c r="AE55">
        <v>61.47</v>
      </c>
      <c r="AF55">
        <v>1.74</v>
      </c>
    </row>
    <row r="56" spans="1:32">
      <c r="A56" t="s">
        <v>98</v>
      </c>
      <c r="B56" s="75">
        <v>111</v>
      </c>
      <c r="C56" s="75">
        <v>35.369999999999997</v>
      </c>
      <c r="D56" s="135">
        <f t="shared" si="0"/>
        <v>91.6</v>
      </c>
      <c r="E56" s="75"/>
      <c r="F56" s="78">
        <v>16.940000000000001</v>
      </c>
      <c r="G56" s="78">
        <v>16.940000000000001</v>
      </c>
      <c r="H56" s="78">
        <v>17.32</v>
      </c>
      <c r="I56">
        <v>35.229999999999997</v>
      </c>
      <c r="J56">
        <v>149.30000000000001</v>
      </c>
      <c r="K56">
        <v>41.92</v>
      </c>
      <c r="L56">
        <v>4.03</v>
      </c>
      <c r="M56">
        <v>7.23</v>
      </c>
      <c r="N56" s="135">
        <v>30.53</v>
      </c>
      <c r="O56" s="135">
        <v>30.53</v>
      </c>
      <c r="P56" s="135">
        <v>30.54</v>
      </c>
      <c r="Q56">
        <v>3.69</v>
      </c>
      <c r="R56">
        <v>128.31</v>
      </c>
      <c r="S56">
        <v>4.3099999999999996</v>
      </c>
      <c r="T56">
        <v>98.13</v>
      </c>
      <c r="U56">
        <v>32.71</v>
      </c>
      <c r="V56">
        <v>32.71</v>
      </c>
      <c r="W56">
        <v>245.03</v>
      </c>
      <c r="X56">
        <v>49</v>
      </c>
      <c r="Y56">
        <v>87.79</v>
      </c>
      <c r="Z56">
        <v>46.04</v>
      </c>
      <c r="AA56">
        <v>84</v>
      </c>
      <c r="AB56">
        <v>42</v>
      </c>
      <c r="AC56">
        <v>18.239999999999998</v>
      </c>
      <c r="AD56">
        <v>63.24</v>
      </c>
      <c r="AE56">
        <v>63.24</v>
      </c>
      <c r="AF56">
        <v>1.74</v>
      </c>
    </row>
    <row r="57" spans="1:32">
      <c r="A57" t="s">
        <v>99</v>
      </c>
      <c r="B57" s="75">
        <v>111</v>
      </c>
      <c r="C57" s="75">
        <v>35.369999999999997</v>
      </c>
      <c r="D57" s="135">
        <f t="shared" si="0"/>
        <v>91.6</v>
      </c>
      <c r="E57" s="75"/>
      <c r="F57" s="78">
        <v>16.77</v>
      </c>
      <c r="G57" s="78">
        <v>16.77</v>
      </c>
      <c r="H57" s="78">
        <v>17.18</v>
      </c>
      <c r="I57">
        <v>35.229999999999997</v>
      </c>
      <c r="J57">
        <v>149.30000000000001</v>
      </c>
      <c r="K57">
        <v>41.92</v>
      </c>
      <c r="L57">
        <v>4.03</v>
      </c>
      <c r="M57">
        <v>7.3</v>
      </c>
      <c r="N57" s="135">
        <v>30.53</v>
      </c>
      <c r="O57" s="135">
        <v>30.53</v>
      </c>
      <c r="P57" s="135">
        <v>30.54</v>
      </c>
      <c r="Q57">
        <v>3.69</v>
      </c>
      <c r="R57">
        <v>119.24</v>
      </c>
      <c r="S57">
        <v>4.3099999999999996</v>
      </c>
      <c r="T57">
        <v>100.12</v>
      </c>
      <c r="U57">
        <v>33.380000000000003</v>
      </c>
      <c r="V57">
        <v>33.369999999999997</v>
      </c>
      <c r="W57">
        <v>245.03</v>
      </c>
      <c r="X57">
        <v>49</v>
      </c>
      <c r="Y57">
        <v>85.12</v>
      </c>
      <c r="Z57">
        <v>46.44</v>
      </c>
      <c r="AA57">
        <v>84</v>
      </c>
      <c r="AB57">
        <v>42</v>
      </c>
      <c r="AC57">
        <v>18.78</v>
      </c>
      <c r="AD57">
        <v>66.56</v>
      </c>
      <c r="AE57">
        <v>66.56</v>
      </c>
      <c r="AF57">
        <v>1.74</v>
      </c>
    </row>
    <row r="58" spans="1:32">
      <c r="A58" t="s">
        <v>100</v>
      </c>
      <c r="B58" s="75">
        <v>111</v>
      </c>
      <c r="C58" s="75">
        <v>35.369999999999997</v>
      </c>
      <c r="D58" s="135">
        <f t="shared" si="0"/>
        <v>91.6</v>
      </c>
      <c r="E58" s="75"/>
      <c r="F58" s="78">
        <v>16.399999999999999</v>
      </c>
      <c r="G58" s="78">
        <v>16.399999999999999</v>
      </c>
      <c r="H58" s="78">
        <v>16.809999999999999</v>
      </c>
      <c r="I58">
        <v>35.229999999999997</v>
      </c>
      <c r="J58">
        <v>149.30000000000001</v>
      </c>
      <c r="K58">
        <v>41.92</v>
      </c>
      <c r="L58">
        <v>4.03</v>
      </c>
      <c r="M58">
        <v>7.38</v>
      </c>
      <c r="N58" s="135">
        <v>30.53</v>
      </c>
      <c r="O58" s="135">
        <v>30.53</v>
      </c>
      <c r="P58" s="135">
        <v>30.54</v>
      </c>
      <c r="Q58">
        <v>3.69</v>
      </c>
      <c r="R58">
        <v>115.49</v>
      </c>
      <c r="S58">
        <v>4.3099999999999996</v>
      </c>
      <c r="T58">
        <v>101.2</v>
      </c>
      <c r="U58">
        <v>33.729999999999997</v>
      </c>
      <c r="V58">
        <v>33.74</v>
      </c>
      <c r="W58">
        <v>245.03</v>
      </c>
      <c r="X58">
        <v>49</v>
      </c>
      <c r="Y58">
        <v>81.67</v>
      </c>
      <c r="Z58">
        <v>46.18</v>
      </c>
      <c r="AA58">
        <v>84</v>
      </c>
      <c r="AB58">
        <v>42</v>
      </c>
      <c r="AC58">
        <v>19.36</v>
      </c>
      <c r="AD58">
        <v>67.849999999999994</v>
      </c>
      <c r="AE58">
        <v>67.849999999999994</v>
      </c>
      <c r="AF58">
        <v>1.74</v>
      </c>
    </row>
    <row r="59" spans="1:32">
      <c r="A59" t="s">
        <v>101</v>
      </c>
      <c r="B59" s="75">
        <v>111</v>
      </c>
      <c r="C59" s="75">
        <v>35.369999999999997</v>
      </c>
      <c r="D59" s="135">
        <f t="shared" si="0"/>
        <v>80.23</v>
      </c>
      <c r="E59" s="75"/>
      <c r="F59" s="78">
        <v>15.95</v>
      </c>
      <c r="G59" s="78">
        <v>15.95</v>
      </c>
      <c r="H59" s="78">
        <v>16.350000000000001</v>
      </c>
      <c r="I59">
        <v>35.229999999999997</v>
      </c>
      <c r="J59">
        <v>149.30000000000001</v>
      </c>
      <c r="K59">
        <v>41.92</v>
      </c>
      <c r="L59">
        <v>4.03</v>
      </c>
      <c r="M59">
        <v>7.41</v>
      </c>
      <c r="N59" s="135">
        <v>30.53</v>
      </c>
      <c r="O59" s="135">
        <v>24.85</v>
      </c>
      <c r="P59" s="135">
        <v>24.85</v>
      </c>
      <c r="Q59">
        <v>3.84</v>
      </c>
      <c r="R59">
        <v>111.19</v>
      </c>
      <c r="S59">
        <v>4.3099999999999996</v>
      </c>
      <c r="T59">
        <v>101.79</v>
      </c>
      <c r="U59">
        <v>33.93</v>
      </c>
      <c r="V59">
        <v>33.93</v>
      </c>
      <c r="W59">
        <v>238.52</v>
      </c>
      <c r="X59">
        <v>47.7</v>
      </c>
      <c r="Y59">
        <v>78.97</v>
      </c>
      <c r="Z59">
        <v>45.3</v>
      </c>
      <c r="AA59">
        <v>84</v>
      </c>
      <c r="AB59">
        <v>42</v>
      </c>
      <c r="AC59">
        <v>19.920000000000002</v>
      </c>
      <c r="AD59">
        <v>67.86</v>
      </c>
      <c r="AE59">
        <v>67.86</v>
      </c>
      <c r="AF59">
        <v>1.74</v>
      </c>
    </row>
    <row r="60" spans="1:32">
      <c r="A60" t="s">
        <v>102</v>
      </c>
      <c r="B60" s="75">
        <v>111</v>
      </c>
      <c r="C60" s="75">
        <v>35.369999999999997</v>
      </c>
      <c r="D60" s="135">
        <f t="shared" si="0"/>
        <v>74.550000000000011</v>
      </c>
      <c r="E60" s="75"/>
      <c r="F60" s="78">
        <v>15.48</v>
      </c>
      <c r="G60" s="78">
        <v>15.48</v>
      </c>
      <c r="H60" s="78">
        <v>15.86</v>
      </c>
      <c r="I60">
        <v>35.229999999999997</v>
      </c>
      <c r="J60">
        <v>149.30000000000001</v>
      </c>
      <c r="K60">
        <v>41.92</v>
      </c>
      <c r="L60">
        <v>4.03</v>
      </c>
      <c r="M60">
        <v>7.43</v>
      </c>
      <c r="N60" s="135">
        <v>24.85</v>
      </c>
      <c r="O60" s="135">
        <v>24.85</v>
      </c>
      <c r="P60" s="135">
        <v>24.85</v>
      </c>
      <c r="Q60">
        <v>3.84</v>
      </c>
      <c r="R60">
        <v>106.59</v>
      </c>
      <c r="S60">
        <v>4.3099999999999996</v>
      </c>
      <c r="T60">
        <v>101.74</v>
      </c>
      <c r="U60">
        <v>33.909999999999997</v>
      </c>
      <c r="V60">
        <v>33.92</v>
      </c>
      <c r="W60">
        <v>228.63</v>
      </c>
      <c r="X60">
        <v>45.73</v>
      </c>
      <c r="Y60">
        <v>76.22</v>
      </c>
      <c r="Z60">
        <v>45.5</v>
      </c>
      <c r="AA60">
        <v>85.34</v>
      </c>
      <c r="AB60">
        <v>42.66</v>
      </c>
      <c r="AC60">
        <v>20.47</v>
      </c>
      <c r="AD60">
        <v>68.19</v>
      </c>
      <c r="AE60">
        <v>68.19</v>
      </c>
      <c r="AF60">
        <v>1.74</v>
      </c>
    </row>
    <row r="61" spans="1:32">
      <c r="A61" t="s">
        <v>103</v>
      </c>
      <c r="B61" s="75">
        <v>111</v>
      </c>
      <c r="C61" s="75">
        <v>35.369999999999997</v>
      </c>
      <c r="D61" s="135">
        <f t="shared" si="0"/>
        <v>74.550000000000011</v>
      </c>
      <c r="E61" s="75"/>
      <c r="F61" s="78">
        <v>14.92</v>
      </c>
      <c r="G61" s="78">
        <v>14.92</v>
      </c>
      <c r="H61" s="78">
        <v>15.3</v>
      </c>
      <c r="I61">
        <v>35.229999999999997</v>
      </c>
      <c r="J61">
        <v>149.30000000000001</v>
      </c>
      <c r="K61">
        <v>41.92</v>
      </c>
      <c r="L61">
        <v>4.03</v>
      </c>
      <c r="M61">
        <v>7.46</v>
      </c>
      <c r="N61" s="135">
        <v>24.85</v>
      </c>
      <c r="O61" s="135">
        <v>24.85</v>
      </c>
      <c r="P61" s="135">
        <v>24.85</v>
      </c>
      <c r="Q61">
        <v>3.84</v>
      </c>
      <c r="R61">
        <v>100.95</v>
      </c>
      <c r="S61">
        <v>4.3099999999999996</v>
      </c>
      <c r="T61">
        <v>101.92</v>
      </c>
      <c r="U61">
        <v>33.97</v>
      </c>
      <c r="V61">
        <v>33.979999999999997</v>
      </c>
      <c r="W61">
        <v>218</v>
      </c>
      <c r="X61">
        <v>43.6</v>
      </c>
      <c r="Y61">
        <v>72.8</v>
      </c>
      <c r="Z61">
        <v>43.29</v>
      </c>
      <c r="AA61">
        <v>80</v>
      </c>
      <c r="AB61">
        <v>40</v>
      </c>
      <c r="AC61">
        <v>20.47</v>
      </c>
      <c r="AD61">
        <v>69.59</v>
      </c>
      <c r="AE61">
        <v>69.59</v>
      </c>
      <c r="AF61">
        <v>1.74</v>
      </c>
    </row>
    <row r="62" spans="1:32">
      <c r="A62" t="s">
        <v>104</v>
      </c>
      <c r="B62" s="75">
        <v>111</v>
      </c>
      <c r="C62" s="75">
        <v>35.369999999999997</v>
      </c>
      <c r="D62" s="135">
        <f t="shared" si="0"/>
        <v>74.550000000000011</v>
      </c>
      <c r="E62" s="75"/>
      <c r="F62" s="78">
        <v>14.19</v>
      </c>
      <c r="G62" s="78">
        <v>14.19</v>
      </c>
      <c r="H62" s="78">
        <v>14.54</v>
      </c>
      <c r="I62">
        <v>35.229999999999997</v>
      </c>
      <c r="J62">
        <v>149.30000000000001</v>
      </c>
      <c r="K62">
        <v>41.92</v>
      </c>
      <c r="L62">
        <v>4.03</v>
      </c>
      <c r="M62">
        <v>7.43</v>
      </c>
      <c r="N62" s="135">
        <v>24.85</v>
      </c>
      <c r="O62" s="135">
        <v>24.85</v>
      </c>
      <c r="P62" s="135">
        <v>24.85</v>
      </c>
      <c r="Q62">
        <v>3.84</v>
      </c>
      <c r="R62">
        <v>94.85</v>
      </c>
      <c r="S62">
        <v>4.3099999999999996</v>
      </c>
      <c r="T62">
        <v>101.43</v>
      </c>
      <c r="U62">
        <v>33.81</v>
      </c>
      <c r="V62">
        <v>33.82</v>
      </c>
      <c r="W62">
        <v>204.86</v>
      </c>
      <c r="X62">
        <v>40.97</v>
      </c>
      <c r="Y62">
        <v>69.08</v>
      </c>
      <c r="Z62">
        <v>41.06</v>
      </c>
      <c r="AA62">
        <v>74.67</v>
      </c>
      <c r="AB62">
        <v>37.33</v>
      </c>
      <c r="AC62">
        <v>20.47</v>
      </c>
      <c r="AD62">
        <v>69.66</v>
      </c>
      <c r="AE62">
        <v>69.66</v>
      </c>
      <c r="AF62">
        <v>1.74</v>
      </c>
    </row>
    <row r="63" spans="1:32">
      <c r="A63" t="s">
        <v>105</v>
      </c>
      <c r="B63" s="75">
        <v>111</v>
      </c>
      <c r="C63" s="75">
        <v>35.369999999999997</v>
      </c>
      <c r="D63" s="135">
        <f t="shared" si="0"/>
        <v>74.550000000000011</v>
      </c>
      <c r="E63" s="75"/>
      <c r="F63" s="78">
        <v>13.47</v>
      </c>
      <c r="G63" s="78">
        <v>13.47</v>
      </c>
      <c r="H63" s="78">
        <v>13.8</v>
      </c>
      <c r="I63">
        <v>35.229999999999997</v>
      </c>
      <c r="J63">
        <v>149.30000000000001</v>
      </c>
      <c r="K63">
        <v>41.92</v>
      </c>
      <c r="L63">
        <v>4.1900000000000004</v>
      </c>
      <c r="M63">
        <v>7.45</v>
      </c>
      <c r="N63" s="135">
        <v>24.85</v>
      </c>
      <c r="O63" s="135">
        <v>24.85</v>
      </c>
      <c r="P63" s="135">
        <v>24.85</v>
      </c>
      <c r="Q63">
        <v>3.84</v>
      </c>
      <c r="R63">
        <v>85</v>
      </c>
      <c r="S63">
        <v>4.3099999999999996</v>
      </c>
      <c r="T63">
        <v>101.82</v>
      </c>
      <c r="U63">
        <v>33.94</v>
      </c>
      <c r="V63">
        <v>33.950000000000003</v>
      </c>
      <c r="W63">
        <v>191.13</v>
      </c>
      <c r="X63">
        <v>38.229999999999997</v>
      </c>
      <c r="Y63">
        <v>64.510000000000005</v>
      </c>
      <c r="Z63">
        <v>38.29</v>
      </c>
      <c r="AA63">
        <v>68.67</v>
      </c>
      <c r="AB63">
        <v>34.33</v>
      </c>
      <c r="AC63">
        <v>20.47</v>
      </c>
      <c r="AD63">
        <v>69.81</v>
      </c>
      <c r="AE63">
        <v>69.81</v>
      </c>
      <c r="AF63">
        <v>1.74</v>
      </c>
    </row>
    <row r="64" spans="1:32">
      <c r="A64" t="s">
        <v>106</v>
      </c>
      <c r="B64" s="75">
        <v>111</v>
      </c>
      <c r="C64" s="75">
        <v>35.369999999999997</v>
      </c>
      <c r="D64" s="135">
        <f t="shared" si="0"/>
        <v>74.550000000000011</v>
      </c>
      <c r="E64" s="75"/>
      <c r="F64" s="78">
        <v>12.64</v>
      </c>
      <c r="G64" s="78">
        <v>12.64</v>
      </c>
      <c r="H64" s="78">
        <v>12.96</v>
      </c>
      <c r="I64">
        <v>35.229999999999997</v>
      </c>
      <c r="J64">
        <v>149.30000000000001</v>
      </c>
      <c r="K64">
        <v>41.92</v>
      </c>
      <c r="L64">
        <v>4.1900000000000004</v>
      </c>
      <c r="M64">
        <v>7.43</v>
      </c>
      <c r="N64" s="135">
        <v>24.85</v>
      </c>
      <c r="O64" s="135">
        <v>24.85</v>
      </c>
      <c r="P64" s="135">
        <v>24.85</v>
      </c>
      <c r="Q64">
        <v>3.84</v>
      </c>
      <c r="R64">
        <v>77.989999999999995</v>
      </c>
      <c r="S64">
        <v>4.3099999999999996</v>
      </c>
      <c r="T64">
        <v>97.78</v>
      </c>
      <c r="U64">
        <v>32.590000000000003</v>
      </c>
      <c r="V64">
        <v>32.6</v>
      </c>
      <c r="W64">
        <v>176.75</v>
      </c>
      <c r="X64">
        <v>35.35</v>
      </c>
      <c r="Y64">
        <v>60.56</v>
      </c>
      <c r="Z64">
        <v>35.340000000000003</v>
      </c>
      <c r="AA64">
        <v>61.34</v>
      </c>
      <c r="AB64">
        <v>30.66</v>
      </c>
      <c r="AC64">
        <v>19.96</v>
      </c>
      <c r="AD64">
        <v>69.760000000000005</v>
      </c>
      <c r="AE64">
        <v>69.760000000000005</v>
      </c>
      <c r="AF64">
        <v>1.74</v>
      </c>
    </row>
    <row r="65" spans="1:32">
      <c r="A65" t="s">
        <v>107</v>
      </c>
      <c r="B65" s="75">
        <v>111</v>
      </c>
      <c r="C65" s="75">
        <v>35.369999999999997</v>
      </c>
      <c r="D65" s="135">
        <f t="shared" si="0"/>
        <v>74.550000000000011</v>
      </c>
      <c r="E65" s="75"/>
      <c r="F65" s="78">
        <v>11.69</v>
      </c>
      <c r="G65" s="78">
        <v>11.69</v>
      </c>
      <c r="H65" s="78">
        <v>11.99</v>
      </c>
      <c r="I65">
        <v>35.229999999999997</v>
      </c>
      <c r="J65">
        <v>149.30000000000001</v>
      </c>
      <c r="K65">
        <v>41.92</v>
      </c>
      <c r="L65">
        <v>4.1900000000000004</v>
      </c>
      <c r="M65">
        <v>7.3</v>
      </c>
      <c r="N65" s="135">
        <v>24.85</v>
      </c>
      <c r="O65" s="135">
        <v>24.85</v>
      </c>
      <c r="P65" s="135">
        <v>24.85</v>
      </c>
      <c r="Q65">
        <v>3.84</v>
      </c>
      <c r="R65">
        <v>69.989999999999995</v>
      </c>
      <c r="S65">
        <v>4.3099999999999996</v>
      </c>
      <c r="T65">
        <v>97.71</v>
      </c>
      <c r="U65">
        <v>32.57</v>
      </c>
      <c r="V65">
        <v>32.58</v>
      </c>
      <c r="W65">
        <v>161.29</v>
      </c>
      <c r="X65">
        <v>32.26</v>
      </c>
      <c r="Y65">
        <v>55.71</v>
      </c>
      <c r="Z65">
        <v>32.26</v>
      </c>
      <c r="AA65">
        <v>56.67</v>
      </c>
      <c r="AB65">
        <v>28.33</v>
      </c>
      <c r="AC65">
        <v>19.850000000000001</v>
      </c>
      <c r="AD65">
        <v>66.73</v>
      </c>
      <c r="AE65">
        <v>66.73</v>
      </c>
      <c r="AF65">
        <v>1.74</v>
      </c>
    </row>
    <row r="66" spans="1:32">
      <c r="A66" t="s">
        <v>108</v>
      </c>
      <c r="B66" s="75">
        <v>111</v>
      </c>
      <c r="C66" s="75">
        <v>35.369999999999997</v>
      </c>
      <c r="D66" s="135">
        <f t="shared" si="0"/>
        <v>74.550000000000011</v>
      </c>
      <c r="E66" s="75"/>
      <c r="F66" s="78">
        <v>10.6</v>
      </c>
      <c r="G66" s="78">
        <v>10.6</v>
      </c>
      <c r="H66" s="78">
        <v>10.86</v>
      </c>
      <c r="I66">
        <v>35.229999999999997</v>
      </c>
      <c r="J66">
        <v>149.30000000000001</v>
      </c>
      <c r="K66">
        <v>41.92</v>
      </c>
      <c r="L66">
        <v>4.1900000000000004</v>
      </c>
      <c r="M66">
        <v>7.43</v>
      </c>
      <c r="N66" s="135">
        <v>24.85</v>
      </c>
      <c r="O66" s="135">
        <v>24.85</v>
      </c>
      <c r="P66" s="135">
        <v>24.85</v>
      </c>
      <c r="Q66">
        <v>3.84</v>
      </c>
      <c r="R66">
        <v>61.92</v>
      </c>
      <c r="S66">
        <v>4.3099999999999996</v>
      </c>
      <c r="T66">
        <v>97.92</v>
      </c>
      <c r="U66">
        <v>32.64</v>
      </c>
      <c r="V66">
        <v>32.64</v>
      </c>
      <c r="W66">
        <v>144.44999999999999</v>
      </c>
      <c r="X66">
        <v>28.89</v>
      </c>
      <c r="Y66">
        <v>53.29</v>
      </c>
      <c r="Z66">
        <v>29.1</v>
      </c>
      <c r="AA66">
        <v>83.34</v>
      </c>
      <c r="AB66">
        <v>41.66</v>
      </c>
      <c r="AC66">
        <v>19.88</v>
      </c>
      <c r="AD66">
        <v>66.959999999999994</v>
      </c>
      <c r="AE66">
        <v>66.959999999999994</v>
      </c>
      <c r="AF66">
        <v>1.74</v>
      </c>
    </row>
    <row r="67" spans="1:32">
      <c r="A67" t="s">
        <v>109</v>
      </c>
      <c r="B67" s="75">
        <v>111</v>
      </c>
      <c r="C67" s="75">
        <v>36.340000000000003</v>
      </c>
      <c r="D67" s="135">
        <f t="shared" si="0"/>
        <v>74.550000000000011</v>
      </c>
      <c r="E67" s="75"/>
      <c r="F67" s="78">
        <v>9.4499999999999993</v>
      </c>
      <c r="G67" s="78">
        <v>9.4499999999999993</v>
      </c>
      <c r="H67" s="78">
        <v>9.69</v>
      </c>
      <c r="I67">
        <v>35.229999999999997</v>
      </c>
      <c r="J67">
        <v>149.30000000000001</v>
      </c>
      <c r="K67">
        <v>41.92</v>
      </c>
      <c r="L67">
        <v>4.1900000000000004</v>
      </c>
      <c r="M67">
        <v>7.52</v>
      </c>
      <c r="N67" s="135">
        <v>24.85</v>
      </c>
      <c r="O67" s="135">
        <v>24.85</v>
      </c>
      <c r="P67" s="135">
        <v>24.85</v>
      </c>
      <c r="Q67">
        <v>3.84</v>
      </c>
      <c r="R67">
        <v>52.96</v>
      </c>
      <c r="S67">
        <v>4.3099999999999996</v>
      </c>
      <c r="T67">
        <v>97.98</v>
      </c>
      <c r="U67">
        <v>32.659999999999997</v>
      </c>
      <c r="V67">
        <v>32.659999999999997</v>
      </c>
      <c r="W67">
        <v>125.73</v>
      </c>
      <c r="X67">
        <v>25.14</v>
      </c>
      <c r="Y67">
        <v>48.28</v>
      </c>
      <c r="Z67">
        <v>25.4</v>
      </c>
      <c r="AA67">
        <v>44</v>
      </c>
      <c r="AB67">
        <v>22</v>
      </c>
      <c r="AC67">
        <v>20.03</v>
      </c>
      <c r="AD67">
        <v>67</v>
      </c>
      <c r="AE67">
        <v>67</v>
      </c>
      <c r="AF67">
        <v>1.74</v>
      </c>
    </row>
    <row r="68" spans="1:32">
      <c r="A68" t="s">
        <v>110</v>
      </c>
      <c r="B68" s="75">
        <v>111</v>
      </c>
      <c r="C68" s="75">
        <v>36.340000000000003</v>
      </c>
      <c r="D68" s="135">
        <f t="shared" ref="D68:D98" si="1">N68+O68+P68</f>
        <v>74.550000000000011</v>
      </c>
      <c r="E68" s="75"/>
      <c r="F68" s="78">
        <v>8.39</v>
      </c>
      <c r="G68" s="78">
        <v>8.39</v>
      </c>
      <c r="H68" s="78">
        <v>8.6</v>
      </c>
      <c r="I68">
        <v>35.229999999999997</v>
      </c>
      <c r="J68">
        <v>149.30000000000001</v>
      </c>
      <c r="K68">
        <v>41.92</v>
      </c>
      <c r="L68">
        <v>4.1900000000000004</v>
      </c>
      <c r="M68">
        <v>7.54</v>
      </c>
      <c r="N68" s="135">
        <v>24.85</v>
      </c>
      <c r="O68" s="135">
        <v>24.85</v>
      </c>
      <c r="P68" s="135">
        <v>24.85</v>
      </c>
      <c r="Q68">
        <v>3.84</v>
      </c>
      <c r="R68">
        <v>43.39</v>
      </c>
      <c r="S68">
        <v>4.3099999999999996</v>
      </c>
      <c r="T68">
        <v>97.68</v>
      </c>
      <c r="U68">
        <v>32.56</v>
      </c>
      <c r="V68">
        <v>32.56</v>
      </c>
      <c r="W68">
        <v>96.58</v>
      </c>
      <c r="X68">
        <v>19.32</v>
      </c>
      <c r="Y68">
        <v>42.62</v>
      </c>
      <c r="Z68">
        <v>21.27</v>
      </c>
      <c r="AA68">
        <v>36.67</v>
      </c>
      <c r="AB68">
        <v>18.329999999999998</v>
      </c>
      <c r="AC68">
        <v>20.13</v>
      </c>
      <c r="AD68">
        <v>67.180000000000007</v>
      </c>
      <c r="AE68">
        <v>67.180000000000007</v>
      </c>
      <c r="AF68">
        <v>1.74</v>
      </c>
    </row>
    <row r="69" spans="1:32">
      <c r="A69" t="s">
        <v>111</v>
      </c>
      <c r="B69" s="75">
        <v>111</v>
      </c>
      <c r="C69" s="75">
        <v>36.340000000000003</v>
      </c>
      <c r="D69" s="135">
        <f t="shared" si="1"/>
        <v>74.550000000000011</v>
      </c>
      <c r="E69" s="75"/>
      <c r="F69" s="78">
        <v>7.22</v>
      </c>
      <c r="G69" s="78">
        <v>7.22</v>
      </c>
      <c r="H69" s="78">
        <v>7.41</v>
      </c>
      <c r="I69">
        <v>35.229999999999997</v>
      </c>
      <c r="J69">
        <v>149.30000000000001</v>
      </c>
      <c r="K69">
        <v>41.92</v>
      </c>
      <c r="L69">
        <v>4.1900000000000004</v>
      </c>
      <c r="M69">
        <v>7.43</v>
      </c>
      <c r="N69" s="135">
        <v>24.85</v>
      </c>
      <c r="O69" s="135">
        <v>24.85</v>
      </c>
      <c r="P69" s="135">
        <v>24.85</v>
      </c>
      <c r="Q69">
        <v>3.84</v>
      </c>
      <c r="R69">
        <v>32.54</v>
      </c>
      <c r="S69">
        <v>4.3099999999999996</v>
      </c>
      <c r="T69">
        <v>97.9</v>
      </c>
      <c r="U69">
        <v>32.630000000000003</v>
      </c>
      <c r="V69">
        <v>32.64</v>
      </c>
      <c r="W69">
        <v>71.53</v>
      </c>
      <c r="X69">
        <v>14.31</v>
      </c>
      <c r="Y69">
        <v>23.9</v>
      </c>
      <c r="Z69">
        <v>16.45</v>
      </c>
      <c r="AA69">
        <v>29.33</v>
      </c>
      <c r="AB69">
        <v>14.67</v>
      </c>
      <c r="AC69">
        <v>20.04</v>
      </c>
      <c r="AD69">
        <v>62.28</v>
      </c>
      <c r="AE69">
        <v>62.28</v>
      </c>
      <c r="AF69">
        <v>1.74</v>
      </c>
    </row>
    <row r="70" spans="1:32">
      <c r="A70" t="s">
        <v>112</v>
      </c>
      <c r="B70" s="75">
        <v>111</v>
      </c>
      <c r="C70" s="75">
        <v>36.340000000000003</v>
      </c>
      <c r="D70" s="135">
        <f t="shared" si="1"/>
        <v>74.55</v>
      </c>
      <c r="E70" s="75"/>
      <c r="F70" s="78">
        <v>6.02</v>
      </c>
      <c r="G70" s="78">
        <v>6.02</v>
      </c>
      <c r="H70" s="78">
        <v>6.18</v>
      </c>
      <c r="I70">
        <v>35.229999999999997</v>
      </c>
      <c r="J70">
        <v>193.04</v>
      </c>
      <c r="K70">
        <v>41.92</v>
      </c>
      <c r="L70">
        <v>4.1900000000000004</v>
      </c>
      <c r="M70">
        <v>7.67</v>
      </c>
      <c r="N70" s="135">
        <v>22.43</v>
      </c>
      <c r="O70" s="135">
        <v>25.12</v>
      </c>
      <c r="P70" s="135">
        <v>27</v>
      </c>
      <c r="Q70">
        <v>3.84</v>
      </c>
      <c r="R70">
        <v>22.34</v>
      </c>
      <c r="S70">
        <v>4.3099999999999996</v>
      </c>
      <c r="T70">
        <v>97.75</v>
      </c>
      <c r="U70">
        <v>32.58</v>
      </c>
      <c r="V70">
        <v>32.6</v>
      </c>
      <c r="W70">
        <v>50.1</v>
      </c>
      <c r="X70">
        <v>10.02</v>
      </c>
      <c r="Y70">
        <v>17.07</v>
      </c>
      <c r="Z70">
        <v>11.76</v>
      </c>
      <c r="AA70">
        <v>26</v>
      </c>
      <c r="AB70">
        <v>13</v>
      </c>
      <c r="AC70">
        <v>19.86</v>
      </c>
      <c r="AD70">
        <v>62.42</v>
      </c>
      <c r="AE70">
        <v>62.42</v>
      </c>
      <c r="AF70">
        <v>1.74</v>
      </c>
    </row>
    <row r="71" spans="1:32">
      <c r="A71" t="s">
        <v>113</v>
      </c>
      <c r="B71" s="75">
        <v>111</v>
      </c>
      <c r="C71" s="75">
        <v>36.340000000000003</v>
      </c>
      <c r="D71" s="135">
        <f t="shared" si="1"/>
        <v>61.14</v>
      </c>
      <c r="E71" s="75"/>
      <c r="F71" s="78">
        <v>4.8499999999999996</v>
      </c>
      <c r="G71" s="78">
        <v>4.8499999999999996</v>
      </c>
      <c r="H71" s="78">
        <v>4.97</v>
      </c>
      <c r="I71">
        <v>35.229999999999997</v>
      </c>
      <c r="J71">
        <v>231.65</v>
      </c>
      <c r="K71">
        <v>41.92</v>
      </c>
      <c r="L71">
        <v>4.2699999999999996</v>
      </c>
      <c r="M71">
        <v>7.85</v>
      </c>
      <c r="N71" s="135">
        <v>10.71</v>
      </c>
      <c r="O71" s="135">
        <v>17.43</v>
      </c>
      <c r="P71" s="135">
        <v>33</v>
      </c>
      <c r="Q71">
        <v>4</v>
      </c>
      <c r="R71">
        <v>15.27</v>
      </c>
      <c r="S71">
        <v>4.2300000000000004</v>
      </c>
      <c r="T71">
        <v>97.22</v>
      </c>
      <c r="U71">
        <v>32.409999999999997</v>
      </c>
      <c r="V71">
        <v>32.409999999999997</v>
      </c>
      <c r="W71">
        <v>31.99</v>
      </c>
      <c r="X71">
        <v>6.4</v>
      </c>
      <c r="Y71">
        <v>15.1</v>
      </c>
      <c r="Z71">
        <v>7.65</v>
      </c>
      <c r="AA71">
        <v>13.33</v>
      </c>
      <c r="AB71">
        <v>6.67</v>
      </c>
      <c r="AC71">
        <v>19.829999999999998</v>
      </c>
      <c r="AD71">
        <v>61.68</v>
      </c>
      <c r="AE71">
        <v>61.68</v>
      </c>
      <c r="AF71">
        <v>1.74</v>
      </c>
    </row>
    <row r="72" spans="1:32">
      <c r="A72" t="s">
        <v>114</v>
      </c>
      <c r="B72" s="75">
        <v>111</v>
      </c>
      <c r="C72" s="75">
        <v>36.340000000000003</v>
      </c>
      <c r="D72" s="135">
        <f t="shared" si="1"/>
        <v>47.86</v>
      </c>
      <c r="E72" s="75"/>
      <c r="F72" s="78">
        <v>3.59</v>
      </c>
      <c r="G72" s="78">
        <v>3.59</v>
      </c>
      <c r="H72" s="78">
        <v>3.67</v>
      </c>
      <c r="I72">
        <v>35.229999999999997</v>
      </c>
      <c r="J72">
        <v>271.45999999999998</v>
      </c>
      <c r="K72">
        <v>41.92</v>
      </c>
      <c r="L72">
        <v>4.2699999999999996</v>
      </c>
      <c r="M72">
        <v>9.11</v>
      </c>
      <c r="N72" s="135">
        <v>3.05</v>
      </c>
      <c r="O72" s="135">
        <v>11.81</v>
      </c>
      <c r="P72" s="135">
        <v>33</v>
      </c>
      <c r="Q72">
        <v>4</v>
      </c>
      <c r="R72">
        <v>6.78</v>
      </c>
      <c r="S72">
        <v>4.2300000000000004</v>
      </c>
      <c r="T72">
        <v>94.66</v>
      </c>
      <c r="U72">
        <v>31.55</v>
      </c>
      <c r="V72">
        <v>31.56</v>
      </c>
      <c r="W72">
        <v>17.45</v>
      </c>
      <c r="X72">
        <v>3.49</v>
      </c>
      <c r="Y72">
        <v>14.17</v>
      </c>
      <c r="Z72">
        <v>6.5</v>
      </c>
      <c r="AA72">
        <v>5.33</v>
      </c>
      <c r="AB72">
        <v>2.67</v>
      </c>
      <c r="AC72">
        <v>19.98</v>
      </c>
      <c r="AD72">
        <v>61.72</v>
      </c>
      <c r="AE72">
        <v>61.72</v>
      </c>
      <c r="AF72">
        <v>1.74</v>
      </c>
    </row>
    <row r="73" spans="1:32">
      <c r="A73" t="s">
        <v>115</v>
      </c>
      <c r="B73" s="75">
        <v>111</v>
      </c>
      <c r="C73" s="75">
        <v>36.340000000000003</v>
      </c>
      <c r="D73" s="135">
        <f t="shared" si="1"/>
        <v>31.37</v>
      </c>
      <c r="E73" s="75"/>
      <c r="F73" s="78">
        <v>2.4700000000000002</v>
      </c>
      <c r="G73" s="78">
        <v>2.4700000000000002</v>
      </c>
      <c r="H73" s="78">
        <v>2.54</v>
      </c>
      <c r="I73">
        <v>35.229999999999997</v>
      </c>
      <c r="J73">
        <v>271.45999999999998</v>
      </c>
      <c r="K73">
        <v>41.92</v>
      </c>
      <c r="L73">
        <v>4.2699999999999996</v>
      </c>
      <c r="M73">
        <v>9.69</v>
      </c>
      <c r="N73" s="135">
        <v>0</v>
      </c>
      <c r="O73" s="135">
        <v>5.93</v>
      </c>
      <c r="P73" s="135">
        <v>25.44</v>
      </c>
      <c r="Q73">
        <v>4</v>
      </c>
      <c r="R73">
        <v>0.02</v>
      </c>
      <c r="S73">
        <v>4.2300000000000004</v>
      </c>
      <c r="T73">
        <v>90.82</v>
      </c>
      <c r="U73">
        <v>30.27</v>
      </c>
      <c r="V73">
        <v>30.27</v>
      </c>
      <c r="W73">
        <v>10.75</v>
      </c>
      <c r="X73">
        <v>2.15</v>
      </c>
      <c r="Y73">
        <v>11.83</v>
      </c>
      <c r="Z73">
        <v>6.5</v>
      </c>
      <c r="AA73">
        <v>3.33</v>
      </c>
      <c r="AB73">
        <v>1.67</v>
      </c>
      <c r="AC73">
        <v>19.489999999999998</v>
      </c>
      <c r="AD73">
        <v>60.53</v>
      </c>
      <c r="AE73">
        <v>60.53</v>
      </c>
      <c r="AF73">
        <v>1.74</v>
      </c>
    </row>
    <row r="74" spans="1:32">
      <c r="A74" t="s">
        <v>116</v>
      </c>
      <c r="B74" s="75">
        <v>152.69999999999999</v>
      </c>
      <c r="C74" s="75">
        <v>55.33</v>
      </c>
      <c r="D74" s="135">
        <f t="shared" si="1"/>
        <v>21.130000000000003</v>
      </c>
      <c r="E74" s="75"/>
      <c r="F74" s="78">
        <v>1.49</v>
      </c>
      <c r="G74" s="78">
        <v>1.49</v>
      </c>
      <c r="H74" s="78">
        <v>1.53</v>
      </c>
      <c r="I74">
        <v>35.229999999999997</v>
      </c>
      <c r="J74">
        <v>271.45999999999998</v>
      </c>
      <c r="K74">
        <v>41.92</v>
      </c>
      <c r="L74">
        <v>4.2699999999999996</v>
      </c>
      <c r="M74">
        <v>8.93</v>
      </c>
      <c r="N74" s="135">
        <v>0</v>
      </c>
      <c r="O74" s="135">
        <v>1.17</v>
      </c>
      <c r="P74" s="135">
        <v>19.96</v>
      </c>
      <c r="Q74">
        <v>4</v>
      </c>
      <c r="R74">
        <v>0</v>
      </c>
      <c r="S74">
        <v>4.2300000000000004</v>
      </c>
      <c r="T74">
        <v>71.540000000000006</v>
      </c>
      <c r="U74">
        <v>23.85</v>
      </c>
      <c r="V74">
        <v>23.83</v>
      </c>
      <c r="W74">
        <v>4.68</v>
      </c>
      <c r="X74">
        <v>0.93</v>
      </c>
      <c r="Y74">
        <v>6.64</v>
      </c>
      <c r="Z74">
        <v>6.5</v>
      </c>
      <c r="AA74">
        <v>3.33</v>
      </c>
      <c r="AB74">
        <v>1.67</v>
      </c>
      <c r="AC74">
        <v>19.170000000000002</v>
      </c>
      <c r="AD74">
        <v>58.97</v>
      </c>
      <c r="AE74">
        <v>58.97</v>
      </c>
      <c r="AF74">
        <v>1.74</v>
      </c>
    </row>
    <row r="75" spans="1:32">
      <c r="A75" t="s">
        <v>117</v>
      </c>
      <c r="B75" s="75">
        <v>204.42</v>
      </c>
      <c r="C75" s="75">
        <v>49.14</v>
      </c>
      <c r="D75" s="135">
        <f t="shared" si="1"/>
        <v>0</v>
      </c>
      <c r="E75" s="75"/>
      <c r="F75" s="78">
        <v>0.75</v>
      </c>
      <c r="G75" s="78">
        <v>0.75</v>
      </c>
      <c r="H75" s="78">
        <v>0.77</v>
      </c>
      <c r="I75">
        <v>35.229999999999997</v>
      </c>
      <c r="J75">
        <v>271.45999999999998</v>
      </c>
      <c r="K75">
        <v>101.1</v>
      </c>
      <c r="L75">
        <v>4.34</v>
      </c>
      <c r="M75">
        <v>8.3000000000000007</v>
      </c>
      <c r="N75" s="135">
        <v>0</v>
      </c>
      <c r="O75" s="135">
        <v>0</v>
      </c>
      <c r="P75" s="135">
        <v>0</v>
      </c>
      <c r="Q75">
        <v>4</v>
      </c>
      <c r="R75">
        <v>0</v>
      </c>
      <c r="S75">
        <v>4.2300000000000004</v>
      </c>
      <c r="T75">
        <v>68.849999999999994</v>
      </c>
      <c r="U75">
        <v>22.95</v>
      </c>
      <c r="V75">
        <v>22.94</v>
      </c>
      <c r="W75">
        <v>0.77</v>
      </c>
      <c r="X75">
        <v>0.15</v>
      </c>
      <c r="Y75">
        <v>3.87</v>
      </c>
      <c r="Z75">
        <v>5.61</v>
      </c>
      <c r="AA75">
        <v>0</v>
      </c>
      <c r="AB75">
        <v>0</v>
      </c>
      <c r="AC75">
        <v>18.7</v>
      </c>
      <c r="AD75">
        <v>50.42</v>
      </c>
      <c r="AE75">
        <v>50.42</v>
      </c>
      <c r="AF75">
        <v>1.74</v>
      </c>
    </row>
    <row r="76" spans="1:32">
      <c r="A76" t="s">
        <v>118</v>
      </c>
      <c r="B76" s="75">
        <v>246.13</v>
      </c>
      <c r="C76" s="75">
        <v>67.48</v>
      </c>
      <c r="D76" s="135">
        <f t="shared" si="1"/>
        <v>0</v>
      </c>
      <c r="E76" s="75"/>
      <c r="F76" s="78">
        <v>0.25</v>
      </c>
      <c r="G76" s="78">
        <v>0.25</v>
      </c>
      <c r="H76" s="78">
        <v>0.26</v>
      </c>
      <c r="I76">
        <v>35.229999999999997</v>
      </c>
      <c r="J76">
        <v>271.45999999999998</v>
      </c>
      <c r="K76">
        <v>101.1</v>
      </c>
      <c r="L76">
        <v>4.34</v>
      </c>
      <c r="M76">
        <v>7.67</v>
      </c>
      <c r="N76" s="135">
        <v>0</v>
      </c>
      <c r="O76" s="135">
        <v>0</v>
      </c>
      <c r="P76" s="135">
        <v>0</v>
      </c>
      <c r="Q76">
        <v>4</v>
      </c>
      <c r="R76">
        <v>0</v>
      </c>
      <c r="S76">
        <v>4.2300000000000004</v>
      </c>
      <c r="T76">
        <v>66.27</v>
      </c>
      <c r="U76">
        <v>22.09</v>
      </c>
      <c r="V76">
        <v>22.09</v>
      </c>
      <c r="W76">
        <v>0.03</v>
      </c>
      <c r="X76">
        <v>0.01</v>
      </c>
      <c r="Y76">
        <v>1.66</v>
      </c>
      <c r="Z76">
        <v>2.5099999999999998</v>
      </c>
      <c r="AA76">
        <v>0</v>
      </c>
      <c r="AB76">
        <v>0</v>
      </c>
      <c r="AC76">
        <v>11.82</v>
      </c>
      <c r="AD76">
        <v>49.47</v>
      </c>
      <c r="AE76">
        <v>49.47</v>
      </c>
      <c r="AF76">
        <v>1.74</v>
      </c>
    </row>
    <row r="77" spans="1:32">
      <c r="A77" t="s">
        <v>119</v>
      </c>
      <c r="B77" s="75">
        <v>246.13</v>
      </c>
      <c r="C77" s="75">
        <v>67.48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35.229999999999997</v>
      </c>
      <c r="J77">
        <v>271.45999999999998</v>
      </c>
      <c r="K77">
        <v>101.1</v>
      </c>
      <c r="L77">
        <v>4.34</v>
      </c>
      <c r="M77">
        <v>7.39</v>
      </c>
      <c r="N77" s="135">
        <v>0</v>
      </c>
      <c r="O77" s="135">
        <v>0</v>
      </c>
      <c r="P77" s="135">
        <v>0</v>
      </c>
      <c r="Q77">
        <v>4</v>
      </c>
      <c r="R77">
        <v>0</v>
      </c>
      <c r="S77">
        <v>4.2300000000000004</v>
      </c>
      <c r="T77">
        <v>63.43</v>
      </c>
      <c r="U77">
        <v>21.14</v>
      </c>
      <c r="V77">
        <v>21.15</v>
      </c>
      <c r="W77">
        <v>0</v>
      </c>
      <c r="X77">
        <v>0</v>
      </c>
      <c r="Y77">
        <v>0.28999999999999998</v>
      </c>
      <c r="Z77">
        <v>0</v>
      </c>
      <c r="AA77">
        <v>0</v>
      </c>
      <c r="AB77">
        <v>0</v>
      </c>
      <c r="AC77">
        <v>11.27</v>
      </c>
      <c r="AD77">
        <v>48.48</v>
      </c>
      <c r="AE77">
        <v>48.48</v>
      </c>
      <c r="AF77">
        <v>1.74</v>
      </c>
    </row>
    <row r="78" spans="1:32">
      <c r="A78" t="s">
        <v>120</v>
      </c>
      <c r="B78" s="75">
        <v>246.13</v>
      </c>
      <c r="C78" s="75">
        <v>67.48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35.229999999999997</v>
      </c>
      <c r="J78">
        <v>271.45999999999998</v>
      </c>
      <c r="K78">
        <v>101.1</v>
      </c>
      <c r="L78">
        <v>4.34</v>
      </c>
      <c r="M78">
        <v>7.17</v>
      </c>
      <c r="N78" s="135">
        <v>0</v>
      </c>
      <c r="O78" s="135">
        <v>0</v>
      </c>
      <c r="P78" s="135">
        <v>0</v>
      </c>
      <c r="Q78">
        <v>4</v>
      </c>
      <c r="R78">
        <v>0</v>
      </c>
      <c r="S78">
        <v>4.2300000000000004</v>
      </c>
      <c r="T78">
        <v>60.22</v>
      </c>
      <c r="U78">
        <v>20.07</v>
      </c>
      <c r="V78">
        <v>20.07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10.210000000000001</v>
      </c>
      <c r="AD78">
        <v>47.19</v>
      </c>
      <c r="AE78">
        <v>47.19</v>
      </c>
      <c r="AF78">
        <v>1.74</v>
      </c>
    </row>
    <row r="79" spans="1:32">
      <c r="A79" t="s">
        <v>121</v>
      </c>
      <c r="B79" s="75">
        <v>246.13</v>
      </c>
      <c r="C79" s="75">
        <v>67.48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35.229999999999997</v>
      </c>
      <c r="J79">
        <v>271.45999999999998</v>
      </c>
      <c r="K79">
        <v>101.1</v>
      </c>
      <c r="L79">
        <v>4.2699999999999996</v>
      </c>
      <c r="M79">
        <v>6.77</v>
      </c>
      <c r="N79" s="135">
        <v>0</v>
      </c>
      <c r="O79" s="135">
        <v>0</v>
      </c>
      <c r="P79" s="135">
        <v>0</v>
      </c>
      <c r="Q79">
        <v>3.53</v>
      </c>
      <c r="R79">
        <v>0</v>
      </c>
      <c r="S79">
        <v>4.2300000000000004</v>
      </c>
      <c r="T79">
        <v>58.15</v>
      </c>
      <c r="U79">
        <v>19.38</v>
      </c>
      <c r="V79">
        <v>19.39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9.35</v>
      </c>
      <c r="AD79">
        <v>45.9</v>
      </c>
      <c r="AE79">
        <v>45.9</v>
      </c>
      <c r="AF79">
        <v>1.74</v>
      </c>
    </row>
    <row r="80" spans="1:32">
      <c r="A80" t="s">
        <v>122</v>
      </c>
      <c r="B80" s="75">
        <v>246.13</v>
      </c>
      <c r="C80" s="75">
        <v>67.48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35.229999999999997</v>
      </c>
      <c r="J80">
        <v>271.45999999999998</v>
      </c>
      <c r="K80">
        <v>101.1</v>
      </c>
      <c r="L80">
        <v>4.2699999999999996</v>
      </c>
      <c r="M80">
        <v>6.49</v>
      </c>
      <c r="N80" s="135">
        <v>0</v>
      </c>
      <c r="O80" s="135">
        <v>0</v>
      </c>
      <c r="P80" s="135">
        <v>0</v>
      </c>
      <c r="Q80">
        <v>3.53</v>
      </c>
      <c r="R80">
        <v>0</v>
      </c>
      <c r="S80">
        <v>4.2300000000000004</v>
      </c>
      <c r="T80">
        <v>57.06</v>
      </c>
      <c r="U80">
        <v>19.02</v>
      </c>
      <c r="V80">
        <v>19.03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8.3800000000000008</v>
      </c>
      <c r="AD80">
        <v>44.56</v>
      </c>
      <c r="AE80">
        <v>44.56</v>
      </c>
      <c r="AF80">
        <v>1.74</v>
      </c>
    </row>
    <row r="81" spans="1:32">
      <c r="A81" t="s">
        <v>123</v>
      </c>
      <c r="B81" s="75">
        <v>146.33000000000001</v>
      </c>
      <c r="C81" s="75">
        <v>49.14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35.229999999999997</v>
      </c>
      <c r="J81">
        <v>271.45999999999998</v>
      </c>
      <c r="K81">
        <v>101.1</v>
      </c>
      <c r="L81">
        <v>3.65</v>
      </c>
      <c r="M81">
        <v>5.81</v>
      </c>
      <c r="N81" s="135">
        <v>0</v>
      </c>
      <c r="O81" s="135">
        <v>0</v>
      </c>
      <c r="P81" s="135">
        <v>0</v>
      </c>
      <c r="Q81">
        <v>3.53</v>
      </c>
      <c r="R81">
        <v>0</v>
      </c>
      <c r="S81">
        <v>4.2300000000000004</v>
      </c>
      <c r="T81">
        <v>54.86</v>
      </c>
      <c r="U81">
        <v>18.29</v>
      </c>
      <c r="V81">
        <v>18.28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7.89</v>
      </c>
      <c r="AD81">
        <v>43.07</v>
      </c>
      <c r="AE81">
        <v>43.07</v>
      </c>
      <c r="AF81">
        <v>1.74</v>
      </c>
    </row>
    <row r="82" spans="1:32">
      <c r="A82" t="s">
        <v>124</v>
      </c>
      <c r="B82" s="75">
        <v>146.33000000000001</v>
      </c>
      <c r="C82" s="75">
        <v>49.14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35.229999999999997</v>
      </c>
      <c r="J82">
        <v>231.65</v>
      </c>
      <c r="K82">
        <v>101.1</v>
      </c>
      <c r="L82">
        <v>3.65</v>
      </c>
      <c r="M82">
        <v>5.0999999999999996</v>
      </c>
      <c r="N82" s="135">
        <v>0</v>
      </c>
      <c r="O82" s="135">
        <v>0</v>
      </c>
      <c r="P82" s="135">
        <v>0</v>
      </c>
      <c r="Q82">
        <v>3.53</v>
      </c>
      <c r="R82">
        <v>0</v>
      </c>
      <c r="S82">
        <v>4.2300000000000004</v>
      </c>
      <c r="T82">
        <v>52.57</v>
      </c>
      <c r="U82">
        <v>17.52</v>
      </c>
      <c r="V82">
        <v>17.53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7.33</v>
      </c>
      <c r="AD82">
        <v>41.58</v>
      </c>
      <c r="AE82">
        <v>41.58</v>
      </c>
      <c r="AF82">
        <v>1.74</v>
      </c>
    </row>
    <row r="83" spans="1:32">
      <c r="A83" t="s">
        <v>125</v>
      </c>
      <c r="B83" s="75">
        <v>109.15</v>
      </c>
      <c r="C83" s="75">
        <v>35.659999999999997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35.229999999999997</v>
      </c>
      <c r="J83">
        <v>231.65</v>
      </c>
      <c r="K83">
        <v>45.64</v>
      </c>
      <c r="L83">
        <v>4.03</v>
      </c>
      <c r="M83">
        <v>4.46</v>
      </c>
      <c r="N83" s="135">
        <v>0</v>
      </c>
      <c r="O83" s="135">
        <v>0</v>
      </c>
      <c r="P83" s="135">
        <v>0</v>
      </c>
      <c r="Q83">
        <v>3.53</v>
      </c>
      <c r="R83">
        <v>0</v>
      </c>
      <c r="S83">
        <v>4.18</v>
      </c>
      <c r="T83">
        <v>47.98</v>
      </c>
      <c r="U83">
        <v>15.99</v>
      </c>
      <c r="V83">
        <v>16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8.49</v>
      </c>
      <c r="AD83">
        <v>39.950000000000003</v>
      </c>
      <c r="AE83">
        <v>39.950000000000003</v>
      </c>
      <c r="AF83">
        <v>1.74</v>
      </c>
    </row>
    <row r="84" spans="1:32">
      <c r="A84" t="s">
        <v>126</v>
      </c>
      <c r="B84" s="75">
        <v>109.15</v>
      </c>
      <c r="C84" s="75">
        <v>35.659999999999997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35.229999999999997</v>
      </c>
      <c r="J84">
        <v>231.65</v>
      </c>
      <c r="K84">
        <v>45.64</v>
      </c>
      <c r="L84">
        <v>4.03</v>
      </c>
      <c r="M84">
        <v>3.82</v>
      </c>
      <c r="N84" s="135">
        <v>0</v>
      </c>
      <c r="O84" s="135">
        <v>0</v>
      </c>
      <c r="P84" s="135">
        <v>0</v>
      </c>
      <c r="Q84">
        <v>3.53</v>
      </c>
      <c r="R84">
        <v>0</v>
      </c>
      <c r="S84">
        <v>4.18</v>
      </c>
      <c r="T84">
        <v>43.47</v>
      </c>
      <c r="U84">
        <v>14.49</v>
      </c>
      <c r="V84">
        <v>14.48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7.95</v>
      </c>
      <c r="AD84">
        <v>38.35</v>
      </c>
      <c r="AE84">
        <v>38.35</v>
      </c>
      <c r="AF84">
        <v>1.74</v>
      </c>
    </row>
    <row r="85" spans="1:32">
      <c r="A85" t="s">
        <v>127</v>
      </c>
      <c r="B85" s="75">
        <v>169.08</v>
      </c>
      <c r="C85" s="75">
        <v>55.28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35.229999999999997</v>
      </c>
      <c r="J85">
        <v>231.65</v>
      </c>
      <c r="K85">
        <v>45.64</v>
      </c>
      <c r="L85">
        <v>4.03</v>
      </c>
      <c r="M85">
        <v>3.61</v>
      </c>
      <c r="N85" s="135">
        <v>0</v>
      </c>
      <c r="O85" s="135">
        <v>0</v>
      </c>
      <c r="P85" s="135">
        <v>0</v>
      </c>
      <c r="Q85">
        <v>3.53</v>
      </c>
      <c r="R85">
        <v>0</v>
      </c>
      <c r="S85">
        <v>4.18</v>
      </c>
      <c r="T85">
        <v>38.85</v>
      </c>
      <c r="U85">
        <v>12.95</v>
      </c>
      <c r="V85">
        <v>12.95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7.39</v>
      </c>
      <c r="AD85">
        <v>36.35</v>
      </c>
      <c r="AE85">
        <v>36.35</v>
      </c>
      <c r="AF85">
        <v>1.74</v>
      </c>
    </row>
    <row r="86" spans="1:32">
      <c r="A86" t="s">
        <v>128</v>
      </c>
      <c r="B86" s="75">
        <v>169.08</v>
      </c>
      <c r="C86" s="75">
        <v>55.28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35.229999999999997</v>
      </c>
      <c r="J86">
        <v>231.65</v>
      </c>
      <c r="K86">
        <v>45.64</v>
      </c>
      <c r="L86">
        <v>4.03</v>
      </c>
      <c r="M86">
        <v>3.47</v>
      </c>
      <c r="N86" s="135">
        <v>0</v>
      </c>
      <c r="O86" s="135">
        <v>0</v>
      </c>
      <c r="P86" s="135">
        <v>0</v>
      </c>
      <c r="Q86">
        <v>3.53</v>
      </c>
      <c r="R86">
        <v>0</v>
      </c>
      <c r="S86">
        <v>4.18</v>
      </c>
      <c r="T86">
        <v>48.38</v>
      </c>
      <c r="U86">
        <v>16.12</v>
      </c>
      <c r="V86">
        <v>16.13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10.17</v>
      </c>
      <c r="AD86">
        <v>40.74</v>
      </c>
      <c r="AE86">
        <v>40.74</v>
      </c>
      <c r="AF86">
        <v>1.74</v>
      </c>
    </row>
    <row r="87" spans="1:32">
      <c r="A87" t="s">
        <v>129</v>
      </c>
      <c r="B87" s="75">
        <v>169.08</v>
      </c>
      <c r="C87" s="75">
        <v>55.28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35.229999999999997</v>
      </c>
      <c r="J87">
        <v>231.65</v>
      </c>
      <c r="K87">
        <v>45.64</v>
      </c>
      <c r="L87">
        <v>4.03</v>
      </c>
      <c r="M87">
        <v>3.27</v>
      </c>
      <c r="N87" s="135">
        <v>0</v>
      </c>
      <c r="O87" s="135">
        <v>0</v>
      </c>
      <c r="P87" s="135">
        <v>0</v>
      </c>
      <c r="Q87">
        <v>3.53</v>
      </c>
      <c r="R87">
        <v>0</v>
      </c>
      <c r="S87">
        <v>4.18</v>
      </c>
      <c r="T87">
        <v>47.85</v>
      </c>
      <c r="U87">
        <v>15.95</v>
      </c>
      <c r="V87">
        <v>15.95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10.09</v>
      </c>
      <c r="AD87">
        <v>40.61</v>
      </c>
      <c r="AE87">
        <v>40.61</v>
      </c>
      <c r="AF87">
        <v>1.74</v>
      </c>
    </row>
    <row r="88" spans="1:32">
      <c r="A88" t="s">
        <v>130</v>
      </c>
      <c r="B88" s="75">
        <v>169.08</v>
      </c>
      <c r="C88" s="75">
        <v>55.28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35.229999999999997</v>
      </c>
      <c r="J88">
        <v>231.65</v>
      </c>
      <c r="K88">
        <v>45.64</v>
      </c>
      <c r="L88">
        <v>4.03</v>
      </c>
      <c r="M88">
        <v>3.14</v>
      </c>
      <c r="N88" s="135">
        <v>0</v>
      </c>
      <c r="O88" s="135">
        <v>0</v>
      </c>
      <c r="P88" s="135">
        <v>0</v>
      </c>
      <c r="Q88">
        <v>3.53</v>
      </c>
      <c r="R88">
        <v>0</v>
      </c>
      <c r="S88">
        <v>4.18</v>
      </c>
      <c r="T88">
        <v>47.24</v>
      </c>
      <c r="U88">
        <v>15.75</v>
      </c>
      <c r="V88">
        <v>15.73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</v>
      </c>
      <c r="AD88">
        <v>40.340000000000003</v>
      </c>
      <c r="AE88">
        <v>40.340000000000003</v>
      </c>
      <c r="AF88">
        <v>1.74</v>
      </c>
    </row>
    <row r="89" spans="1:32">
      <c r="A89" t="s">
        <v>131</v>
      </c>
      <c r="B89" s="75">
        <v>169.08</v>
      </c>
      <c r="C89" s="75">
        <v>55.28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35.229999999999997</v>
      </c>
      <c r="J89">
        <v>231.65</v>
      </c>
      <c r="K89">
        <v>45.64</v>
      </c>
      <c r="L89">
        <v>4.03</v>
      </c>
      <c r="M89">
        <v>3.01</v>
      </c>
      <c r="N89" s="135">
        <v>0</v>
      </c>
      <c r="O89" s="135">
        <v>0</v>
      </c>
      <c r="P89" s="135">
        <v>0</v>
      </c>
      <c r="Q89">
        <v>3.53</v>
      </c>
      <c r="R89">
        <v>0</v>
      </c>
      <c r="S89">
        <v>4.18</v>
      </c>
      <c r="T89">
        <v>46.93</v>
      </c>
      <c r="U89">
        <v>15.64</v>
      </c>
      <c r="V89">
        <v>15.65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9.83</v>
      </c>
      <c r="AD89">
        <v>40</v>
      </c>
      <c r="AE89">
        <v>40</v>
      </c>
      <c r="AF89">
        <v>1.74</v>
      </c>
    </row>
    <row r="90" spans="1:32">
      <c r="A90" t="s">
        <v>132</v>
      </c>
      <c r="B90" s="75">
        <v>169.08</v>
      </c>
      <c r="C90" s="75">
        <v>55.28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35.229999999999997</v>
      </c>
      <c r="J90">
        <v>231.65</v>
      </c>
      <c r="K90">
        <v>45.64</v>
      </c>
      <c r="L90">
        <v>4.03</v>
      </c>
      <c r="M90">
        <v>2.93</v>
      </c>
      <c r="N90" s="135">
        <v>0</v>
      </c>
      <c r="O90" s="135">
        <v>0</v>
      </c>
      <c r="P90" s="135">
        <v>0</v>
      </c>
      <c r="Q90">
        <v>3.53</v>
      </c>
      <c r="R90">
        <v>0</v>
      </c>
      <c r="S90">
        <v>4.18</v>
      </c>
      <c r="T90">
        <v>47.99</v>
      </c>
      <c r="U90">
        <v>16</v>
      </c>
      <c r="V90">
        <v>15.99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9.67</v>
      </c>
      <c r="AD90">
        <v>39.68</v>
      </c>
      <c r="AE90">
        <v>39.68</v>
      </c>
      <c r="AF90">
        <v>1.74</v>
      </c>
    </row>
    <row r="91" spans="1:32">
      <c r="A91" t="s">
        <v>133</v>
      </c>
      <c r="B91" s="75">
        <v>169.08</v>
      </c>
      <c r="C91" s="75">
        <v>55.28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35.229999999999997</v>
      </c>
      <c r="J91">
        <v>231.65</v>
      </c>
      <c r="K91">
        <v>45.64</v>
      </c>
      <c r="L91">
        <v>3.73</v>
      </c>
      <c r="M91">
        <v>2.86</v>
      </c>
      <c r="N91" s="135">
        <v>0</v>
      </c>
      <c r="O91" s="135">
        <v>0</v>
      </c>
      <c r="P91" s="135">
        <v>0</v>
      </c>
      <c r="Q91">
        <v>3.46</v>
      </c>
      <c r="R91">
        <v>0</v>
      </c>
      <c r="S91">
        <v>4.18</v>
      </c>
      <c r="T91">
        <v>48.64</v>
      </c>
      <c r="U91">
        <v>16.21</v>
      </c>
      <c r="V91">
        <v>16.22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9.56</v>
      </c>
      <c r="AD91">
        <v>39.75</v>
      </c>
      <c r="AE91">
        <v>39.75</v>
      </c>
      <c r="AF91">
        <v>1.74</v>
      </c>
    </row>
    <row r="92" spans="1:32">
      <c r="A92" t="s">
        <v>134</v>
      </c>
      <c r="B92" s="75">
        <v>169.08</v>
      </c>
      <c r="C92" s="75">
        <v>55.28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35.229999999999997</v>
      </c>
      <c r="J92">
        <v>231.65</v>
      </c>
      <c r="K92">
        <v>45.64</v>
      </c>
      <c r="L92">
        <v>3.73</v>
      </c>
      <c r="M92">
        <v>2.78</v>
      </c>
      <c r="N92" s="135">
        <v>0</v>
      </c>
      <c r="O92" s="135">
        <v>0</v>
      </c>
      <c r="P92" s="135">
        <v>0</v>
      </c>
      <c r="Q92">
        <v>3.46</v>
      </c>
      <c r="R92">
        <v>0</v>
      </c>
      <c r="S92">
        <v>4.18</v>
      </c>
      <c r="T92">
        <v>65.13</v>
      </c>
      <c r="U92">
        <v>21.71</v>
      </c>
      <c r="V92">
        <v>21.71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9.77</v>
      </c>
      <c r="AD92">
        <v>39.950000000000003</v>
      </c>
      <c r="AE92">
        <v>39.950000000000003</v>
      </c>
      <c r="AF92">
        <v>1.74</v>
      </c>
    </row>
    <row r="93" spans="1:32">
      <c r="A93" t="s">
        <v>135</v>
      </c>
      <c r="B93" s="75">
        <v>169.08</v>
      </c>
      <c r="C93" s="75">
        <v>55.28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35.229999999999997</v>
      </c>
      <c r="J93">
        <v>231.65</v>
      </c>
      <c r="K93">
        <v>45.64</v>
      </c>
      <c r="L93">
        <v>3.73</v>
      </c>
      <c r="M93">
        <v>2.02</v>
      </c>
      <c r="N93" s="135">
        <v>0</v>
      </c>
      <c r="O93" s="135">
        <v>0</v>
      </c>
      <c r="P93" s="135">
        <v>0</v>
      </c>
      <c r="Q93">
        <v>3.46</v>
      </c>
      <c r="R93">
        <v>0</v>
      </c>
      <c r="S93">
        <v>4.18</v>
      </c>
      <c r="T93">
        <v>65.430000000000007</v>
      </c>
      <c r="U93">
        <v>21.81</v>
      </c>
      <c r="V93">
        <v>21.81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12.22</v>
      </c>
      <c r="AD93">
        <v>40.14</v>
      </c>
      <c r="AE93">
        <v>40.14</v>
      </c>
      <c r="AF93">
        <v>1.74</v>
      </c>
    </row>
    <row r="94" spans="1:32">
      <c r="A94" t="s">
        <v>136</v>
      </c>
      <c r="B94" s="75">
        <v>169.08</v>
      </c>
      <c r="C94" s="75">
        <v>55.28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35.229999999999997</v>
      </c>
      <c r="J94">
        <v>231.65</v>
      </c>
      <c r="K94">
        <v>45.64</v>
      </c>
      <c r="L94">
        <v>3.73</v>
      </c>
      <c r="M94">
        <v>2.06</v>
      </c>
      <c r="N94" s="135">
        <v>0</v>
      </c>
      <c r="O94" s="135">
        <v>0</v>
      </c>
      <c r="P94" s="135">
        <v>0</v>
      </c>
      <c r="Q94">
        <v>3.46</v>
      </c>
      <c r="R94">
        <v>0</v>
      </c>
      <c r="S94">
        <v>4.18</v>
      </c>
      <c r="T94">
        <v>65.56</v>
      </c>
      <c r="U94">
        <v>21.85</v>
      </c>
      <c r="V94">
        <v>21.85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12.34</v>
      </c>
      <c r="AD94">
        <v>46.96</v>
      </c>
      <c r="AE94">
        <v>46.96</v>
      </c>
      <c r="AF94">
        <v>1.74</v>
      </c>
    </row>
    <row r="95" spans="1:32">
      <c r="A95" t="s">
        <v>137</v>
      </c>
      <c r="B95" s="75">
        <v>169.08</v>
      </c>
      <c r="C95" s="75">
        <v>55.28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35.229999999999997</v>
      </c>
      <c r="J95">
        <v>231.65</v>
      </c>
      <c r="K95">
        <v>45.64</v>
      </c>
      <c r="L95">
        <v>3.73</v>
      </c>
      <c r="M95">
        <v>2.11</v>
      </c>
      <c r="N95" s="135">
        <v>0</v>
      </c>
      <c r="O95" s="135">
        <v>0</v>
      </c>
      <c r="P95" s="135">
        <v>0</v>
      </c>
      <c r="Q95">
        <v>3.46</v>
      </c>
      <c r="R95">
        <v>0</v>
      </c>
      <c r="S95">
        <v>4.18</v>
      </c>
      <c r="T95">
        <v>66.489999999999995</v>
      </c>
      <c r="U95">
        <v>22.16</v>
      </c>
      <c r="V95">
        <v>22.16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12.5</v>
      </c>
      <c r="AD95">
        <v>46.56</v>
      </c>
      <c r="AE95">
        <v>46.56</v>
      </c>
      <c r="AF95">
        <v>1.74</v>
      </c>
    </row>
    <row r="96" spans="1:32">
      <c r="A96" t="s">
        <v>138</v>
      </c>
      <c r="B96" s="75">
        <v>169.08</v>
      </c>
      <c r="C96" s="75">
        <v>55.28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35.229999999999997</v>
      </c>
      <c r="J96">
        <v>231.65</v>
      </c>
      <c r="K96">
        <v>45.64</v>
      </c>
      <c r="L96">
        <v>3.73</v>
      </c>
      <c r="M96">
        <v>2.0499999999999998</v>
      </c>
      <c r="N96" s="135">
        <v>0</v>
      </c>
      <c r="O96" s="135">
        <v>0</v>
      </c>
      <c r="P96" s="135">
        <v>0</v>
      </c>
      <c r="Q96">
        <v>3.46</v>
      </c>
      <c r="R96">
        <v>0</v>
      </c>
      <c r="S96">
        <v>4.18</v>
      </c>
      <c r="T96">
        <v>78.38</v>
      </c>
      <c r="U96">
        <v>26.12</v>
      </c>
      <c r="V96">
        <v>26.13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12.66</v>
      </c>
      <c r="AD96">
        <v>46.3</v>
      </c>
      <c r="AE96">
        <v>46.3</v>
      </c>
      <c r="AF96">
        <v>1.74</v>
      </c>
    </row>
    <row r="97" spans="1:36">
      <c r="A97" t="s">
        <v>139</v>
      </c>
      <c r="B97" s="75">
        <v>169.08</v>
      </c>
      <c r="C97" s="75">
        <v>55.28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35.229999999999997</v>
      </c>
      <c r="J97">
        <v>231.65</v>
      </c>
      <c r="K97">
        <v>45.64</v>
      </c>
      <c r="L97">
        <v>3.73</v>
      </c>
      <c r="M97">
        <v>2.06</v>
      </c>
      <c r="N97" s="135">
        <v>0</v>
      </c>
      <c r="O97" s="135">
        <v>0</v>
      </c>
      <c r="P97" s="135">
        <v>0</v>
      </c>
      <c r="Q97">
        <v>3.46</v>
      </c>
      <c r="R97">
        <v>0</v>
      </c>
      <c r="S97">
        <v>4.18</v>
      </c>
      <c r="T97">
        <v>77.849999999999994</v>
      </c>
      <c r="U97">
        <v>25.95</v>
      </c>
      <c r="V97">
        <v>25.95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12.76</v>
      </c>
      <c r="AD97">
        <v>45.76</v>
      </c>
      <c r="AE97">
        <v>45.76</v>
      </c>
      <c r="AF97">
        <v>1.74</v>
      </c>
    </row>
    <row r="98" spans="1:36">
      <c r="A98" t="s">
        <v>140</v>
      </c>
      <c r="B98" s="75">
        <v>169.08</v>
      </c>
      <c r="C98" s="75">
        <v>55.28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35.229999999999997</v>
      </c>
      <c r="J98">
        <v>231.65</v>
      </c>
      <c r="K98">
        <v>45.64</v>
      </c>
      <c r="L98">
        <v>3.73</v>
      </c>
      <c r="M98">
        <v>2.1800000000000002</v>
      </c>
      <c r="N98" s="135">
        <v>0</v>
      </c>
      <c r="O98" s="135">
        <v>0</v>
      </c>
      <c r="P98" s="135">
        <v>0</v>
      </c>
      <c r="Q98">
        <v>3.46</v>
      </c>
      <c r="R98">
        <v>0</v>
      </c>
      <c r="S98">
        <v>4.18</v>
      </c>
      <c r="T98">
        <v>77.239999999999995</v>
      </c>
      <c r="U98">
        <v>25.75</v>
      </c>
      <c r="V98">
        <v>25.73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12.84</v>
      </c>
      <c r="AD98">
        <v>45.18</v>
      </c>
      <c r="AE98">
        <v>45.18</v>
      </c>
      <c r="AF98">
        <v>1.74</v>
      </c>
    </row>
    <row r="99" spans="1:36">
      <c r="A99" t="s">
        <v>141</v>
      </c>
      <c r="B99" s="75">
        <f>SUM(B3:B98)/4000</f>
        <v>3.4017199999999983</v>
      </c>
      <c r="C99" s="75">
        <f t="shared" ref="C99:L99" si="2">SUM(C3:C98)/4000</f>
        <v>1.0618174999999996</v>
      </c>
      <c r="D99" s="135">
        <f t="shared" ref="D99" si="3">SUM(D3:D98)/4000</f>
        <v>0.95684000000000013</v>
      </c>
      <c r="E99" s="75"/>
      <c r="F99" s="78">
        <f t="shared" si="2"/>
        <v>0.12648750000000003</v>
      </c>
      <c r="G99" s="78">
        <f t="shared" si="2"/>
        <v>0.12648750000000003</v>
      </c>
      <c r="H99" s="78">
        <f t="shared" si="2"/>
        <v>0.12951749999999998</v>
      </c>
      <c r="I99">
        <f t="shared" si="2"/>
        <v>0.84552000000000027</v>
      </c>
      <c r="J99">
        <f t="shared" si="2"/>
        <v>4.871744999999998</v>
      </c>
      <c r="K99">
        <f t="shared" si="2"/>
        <v>1.1482325000000011</v>
      </c>
      <c r="L99">
        <f t="shared" si="2"/>
        <v>9.6354999999999899E-2</v>
      </c>
      <c r="M99">
        <f t="shared" ref="M99:AB99" si="4">SUM(M3:M98)/4000</f>
        <v>8.1519999999999995E-2</v>
      </c>
      <c r="N99" s="135">
        <f t="shared" si="4"/>
        <v>0.30451249999999974</v>
      </c>
      <c r="O99" s="135">
        <f t="shared" si="4"/>
        <v>0.31640749999999973</v>
      </c>
      <c r="P99" s="135">
        <f t="shared" si="4"/>
        <v>0.33591999999999977</v>
      </c>
      <c r="Q99">
        <f t="shared" si="4"/>
        <v>8.8049999999999864E-2</v>
      </c>
      <c r="R99">
        <f t="shared" si="4"/>
        <v>0.94096749999999985</v>
      </c>
      <c r="S99">
        <f t="shared" si="4"/>
        <v>9.9790000000000129E-2</v>
      </c>
      <c r="T99">
        <f t="shared" si="4"/>
        <v>1.5375950000000003</v>
      </c>
      <c r="U99">
        <f t="shared" si="4"/>
        <v>0.51252249999999999</v>
      </c>
      <c r="V99">
        <f t="shared" si="4"/>
        <v>0.51253500000000007</v>
      </c>
      <c r="W99">
        <f t="shared" si="4"/>
        <v>1.7650500000000002</v>
      </c>
      <c r="X99">
        <f t="shared" si="4"/>
        <v>0.35299000000000008</v>
      </c>
      <c r="Y99">
        <f t="shared" si="4"/>
        <v>0.60180499999999992</v>
      </c>
      <c r="Z99">
        <f t="shared" si="4"/>
        <v>0.34823249999999994</v>
      </c>
      <c r="AA99">
        <f t="shared" si="4"/>
        <v>0.67536250000000009</v>
      </c>
      <c r="AB99">
        <f t="shared" si="4"/>
        <v>0.3376650000000001</v>
      </c>
      <c r="AC99">
        <f t="shared" ref="AC99:AJ99" si="5">SUM(AC3:AC98)/4000</f>
        <v>0.30005750000000009</v>
      </c>
      <c r="AD99">
        <f t="shared" si="5"/>
        <v>1.0688075000000001</v>
      </c>
      <c r="AE99">
        <f t="shared" si="5"/>
        <v>1.0688075000000001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44859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44859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3.7519999999999998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-3.7519999999999998</v>
      </c>
      <c r="G6" s="141">
        <f t="shared" si="0"/>
        <v>0</v>
      </c>
    </row>
    <row r="7" spans="1:7">
      <c r="A7" s="140" t="s">
        <v>49</v>
      </c>
      <c r="B7" s="136">
        <f>'IDT-1 Calculation'!DF7</f>
        <v>13.602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-13.602</v>
      </c>
      <c r="G7" s="141">
        <f t="shared" si="0"/>
        <v>0</v>
      </c>
    </row>
    <row r="8" spans="1:7">
      <c r="A8" s="140" t="s">
        <v>50</v>
      </c>
      <c r="B8" s="136">
        <f>'IDT-1 Calculation'!DF8</f>
        <v>21.292000000000002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-21.292000000000002</v>
      </c>
      <c r="G8" s="141">
        <f t="shared" si="0"/>
        <v>0</v>
      </c>
    </row>
    <row r="9" spans="1:7">
      <c r="A9" s="140" t="s">
        <v>51</v>
      </c>
      <c r="B9" s="136">
        <f>'IDT-1 Calculation'!DF9</f>
        <v>24.888999999999999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-24.888999999999999</v>
      </c>
      <c r="G9" s="141">
        <f t="shared" si="0"/>
        <v>0</v>
      </c>
    </row>
    <row r="10" spans="1:7">
      <c r="A10" s="140" t="s">
        <v>52</v>
      </c>
      <c r="B10" s="136">
        <f>'IDT-1 Calculation'!DF10</f>
        <v>29.559000000000001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-29.559000000000001</v>
      </c>
      <c r="G10" s="141">
        <f t="shared" si="0"/>
        <v>0</v>
      </c>
    </row>
    <row r="11" spans="1:7">
      <c r="A11" s="140" t="s">
        <v>53</v>
      </c>
      <c r="B11" s="136">
        <f>'IDT-1 Calculation'!DF11</f>
        <v>33.832000000000001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-33.832000000000001</v>
      </c>
      <c r="G11" s="141">
        <f t="shared" si="0"/>
        <v>0</v>
      </c>
    </row>
    <row r="12" spans="1:7">
      <c r="A12" s="140" t="s">
        <v>54</v>
      </c>
      <c r="B12" s="136">
        <f>'IDT-1 Calculation'!DF12</f>
        <v>37.381999999999998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-37.381999999999998</v>
      </c>
      <c r="G12" s="141">
        <f t="shared" si="0"/>
        <v>0</v>
      </c>
    </row>
    <row r="13" spans="1:7">
      <c r="A13" s="140" t="s">
        <v>55</v>
      </c>
      <c r="B13" s="136">
        <f>'IDT-1 Calculation'!DF13</f>
        <v>26.952000000000002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-26.952000000000002</v>
      </c>
      <c r="G13" s="141">
        <f t="shared" si="0"/>
        <v>0</v>
      </c>
    </row>
    <row r="14" spans="1:7">
      <c r="A14" s="140" t="s">
        <v>56</v>
      </c>
      <c r="B14" s="136">
        <f>'IDT-1 Calculation'!DF14</f>
        <v>29.341999999999999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-29.341999999999999</v>
      </c>
      <c r="G14" s="141">
        <f t="shared" si="0"/>
        <v>0</v>
      </c>
    </row>
    <row r="15" spans="1:7">
      <c r="A15" s="140" t="s">
        <v>57</v>
      </c>
      <c r="B15" s="136">
        <f>'IDT-1 Calculation'!DF15</f>
        <v>34.078000000000003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-34.078000000000003</v>
      </c>
      <c r="G15" s="141">
        <f t="shared" si="0"/>
        <v>0</v>
      </c>
    </row>
    <row r="16" spans="1:7">
      <c r="A16" s="140" t="s">
        <v>58</v>
      </c>
      <c r="B16" s="136">
        <f>'IDT-1 Calculation'!DF16</f>
        <v>35.597999999999999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-35.597999999999999</v>
      </c>
      <c r="G16" s="141">
        <f t="shared" si="0"/>
        <v>0</v>
      </c>
    </row>
    <row r="17" spans="1:7">
      <c r="A17" s="140" t="s">
        <v>59</v>
      </c>
      <c r="B17" s="136">
        <f>'IDT-1 Calculation'!DF17</f>
        <v>37.817999999999998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-37.817999999999998</v>
      </c>
      <c r="G17" s="141">
        <f t="shared" si="0"/>
        <v>0</v>
      </c>
    </row>
    <row r="18" spans="1:7">
      <c r="A18" s="140" t="s">
        <v>60</v>
      </c>
      <c r="B18" s="136">
        <f>'IDT-1 Calculation'!DF18</f>
        <v>39.048000000000002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-39.048000000000002</v>
      </c>
      <c r="G18" s="141">
        <f t="shared" si="0"/>
        <v>0</v>
      </c>
    </row>
    <row r="19" spans="1:7">
      <c r="A19" s="140" t="s">
        <v>61</v>
      </c>
      <c r="B19" s="136">
        <f>'IDT-1 Calculation'!DF19</f>
        <v>38.655000000000001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-38.655000000000001</v>
      </c>
      <c r="G19" s="141">
        <f t="shared" si="0"/>
        <v>0</v>
      </c>
    </row>
    <row r="20" spans="1:7">
      <c r="A20" s="140" t="s">
        <v>62</v>
      </c>
      <c r="B20" s="136">
        <f>'IDT-1 Calculation'!DF20</f>
        <v>36.225000000000001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-36.225000000000001</v>
      </c>
      <c r="G20" s="141">
        <f t="shared" si="0"/>
        <v>0</v>
      </c>
    </row>
    <row r="21" spans="1:7">
      <c r="A21" s="140" t="s">
        <v>63</v>
      </c>
      <c r="B21" s="136">
        <f>'IDT-1 Calculation'!DF21</f>
        <v>46.487000000000002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-46.487000000000002</v>
      </c>
      <c r="G21" s="141">
        <f t="shared" si="0"/>
        <v>0</v>
      </c>
    </row>
    <row r="22" spans="1:7">
      <c r="A22" s="140" t="s">
        <v>64</v>
      </c>
      <c r="B22" s="136">
        <f>'IDT-1 Calculation'!DF22</f>
        <v>47.283999999999999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-47.283999999999999</v>
      </c>
      <c r="G22" s="141">
        <f t="shared" si="0"/>
        <v>0</v>
      </c>
    </row>
    <row r="23" spans="1:7">
      <c r="A23" s="140" t="s">
        <v>65</v>
      </c>
      <c r="B23" s="136">
        <f>'IDT-1 Calculation'!DF23</f>
        <v>56.764000000000003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-56.764000000000003</v>
      </c>
      <c r="G23" s="141">
        <f t="shared" si="0"/>
        <v>0</v>
      </c>
    </row>
    <row r="24" spans="1:7">
      <c r="A24" s="140" t="s">
        <v>66</v>
      </c>
      <c r="B24" s="136">
        <f>'IDT-1 Calculation'!DF24</f>
        <v>53.677999999999997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-53.677999999999997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103.25700000000001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-103.25700000000001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101.05800000000001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-101.05800000000001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184.23400000000001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-184.23400000000001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181.696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-181.696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259</v>
      </c>
      <c r="C29" s="136">
        <f>'IDT-1 Calculation'!DG29</f>
        <v>-50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-209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231</v>
      </c>
      <c r="C30" s="136">
        <f>'IDT-1 Calculation'!DG30</f>
        <v>-50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-181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212</v>
      </c>
      <c r="C31" s="136">
        <f>'IDT-1 Calculation'!DG31</f>
        <v>-50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-162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205</v>
      </c>
      <c r="C32" s="136">
        <f>'IDT-1 Calculation'!DG32</f>
        <v>-50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-155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210</v>
      </c>
      <c r="C33" s="136">
        <f>'IDT-1 Calculation'!DG33</f>
        <v>-50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-160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201</v>
      </c>
      <c r="C34" s="136">
        <f>'IDT-1 Calculation'!DG34</f>
        <v>-50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-151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84.171999999999997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-84.171999999999997</v>
      </c>
      <c r="G35" s="141">
        <f t="shared" si="0"/>
        <v>0</v>
      </c>
    </row>
    <row r="36" spans="1:7">
      <c r="A36" s="140" t="s">
        <v>78</v>
      </c>
      <c r="B36" s="136">
        <f>'IDT-1 Calculation'!DF36</f>
        <v>90.138999999999996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-90.138999999999996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28.518999999999998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-28.518999999999998</v>
      </c>
      <c r="G39" s="141">
        <f t="shared" si="0"/>
        <v>0</v>
      </c>
    </row>
    <row r="40" spans="1:7">
      <c r="A40" s="140" t="s">
        <v>82</v>
      </c>
      <c r="B40" s="136">
        <f>'IDT-1 Calculation'!DF40</f>
        <v>36.869999999999997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-36.869999999999997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28.166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-28.166</v>
      </c>
      <c r="G41" s="141">
        <f t="shared" si="0"/>
        <v>0</v>
      </c>
    </row>
    <row r="42" spans="1:7">
      <c r="A42" s="140" t="s">
        <v>84</v>
      </c>
      <c r="B42" s="136">
        <f>'IDT-1 Calculation'!DF42</f>
        <v>30.628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-30.628</v>
      </c>
      <c r="G42" s="141">
        <f t="shared" si="0"/>
        <v>0</v>
      </c>
    </row>
    <row r="43" spans="1:7">
      <c r="A43" s="140" t="s">
        <v>85</v>
      </c>
      <c r="B43" s="136">
        <f>'IDT-1 Calculation'!DF43</f>
        <v>26.059000000000001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-26.059000000000001</v>
      </c>
      <c r="G43" s="141">
        <f t="shared" si="0"/>
        <v>0</v>
      </c>
    </row>
    <row r="44" spans="1:7">
      <c r="A44" s="140" t="s">
        <v>86</v>
      </c>
      <c r="B44" s="136">
        <f>'IDT-1 Calculation'!DF44</f>
        <v>26.940999999999999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-26.940999999999999</v>
      </c>
      <c r="G44" s="141">
        <f t="shared" si="0"/>
        <v>0</v>
      </c>
    </row>
    <row r="45" spans="1:7">
      <c r="A45" s="140" t="s">
        <v>87</v>
      </c>
      <c r="B45" s="136">
        <f>'IDT-1 Calculation'!DF45</f>
        <v>28.869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-28.869</v>
      </c>
      <c r="G45" s="141">
        <f t="shared" si="0"/>
        <v>0</v>
      </c>
    </row>
    <row r="46" spans="1:7">
      <c r="A46" s="140" t="s">
        <v>88</v>
      </c>
      <c r="B46" s="136">
        <f>'IDT-1 Calculation'!DF46</f>
        <v>37.518999999999998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-37.518999999999998</v>
      </c>
      <c r="G46" s="141">
        <f t="shared" si="0"/>
        <v>0</v>
      </c>
    </row>
    <row r="47" spans="1:7">
      <c r="A47" s="140" t="s">
        <v>89</v>
      </c>
      <c r="B47" s="136">
        <f>'IDT-1 Calculation'!DF47</f>
        <v>49.776000000000003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-49.776000000000003</v>
      </c>
      <c r="G47" s="141">
        <f t="shared" si="0"/>
        <v>0</v>
      </c>
    </row>
    <row r="48" spans="1:7">
      <c r="A48" s="140" t="s">
        <v>90</v>
      </c>
      <c r="B48" s="136">
        <f>'IDT-1 Calculation'!DF48</f>
        <v>59.816000000000003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-59.816000000000003</v>
      </c>
      <c r="G48" s="141">
        <f t="shared" si="0"/>
        <v>0</v>
      </c>
    </row>
    <row r="49" spans="1:7">
      <c r="A49" s="140" t="s">
        <v>91</v>
      </c>
      <c r="B49" s="136">
        <f>'IDT-1 Calculation'!DF49</f>
        <v>71.516000000000005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-71.516000000000005</v>
      </c>
      <c r="G49" s="141">
        <f t="shared" si="0"/>
        <v>0</v>
      </c>
    </row>
    <row r="50" spans="1:7">
      <c r="A50" s="140" t="s">
        <v>92</v>
      </c>
      <c r="B50" s="136">
        <f>'IDT-1 Calculation'!DF50</f>
        <v>78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-78</v>
      </c>
      <c r="G50" s="141">
        <f t="shared" si="0"/>
        <v>0</v>
      </c>
    </row>
    <row r="51" spans="1:7">
      <c r="A51" s="140" t="s">
        <v>93</v>
      </c>
      <c r="B51" s="136">
        <f>'IDT-1 Calculation'!DF51</f>
        <v>69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-69</v>
      </c>
      <c r="G51" s="141">
        <f t="shared" si="0"/>
        <v>0</v>
      </c>
    </row>
    <row r="52" spans="1:7">
      <c r="A52" s="140" t="s">
        <v>94</v>
      </c>
      <c r="B52" s="136">
        <f>'IDT-1 Calculation'!DF52</f>
        <v>57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-57</v>
      </c>
      <c r="G52" s="141">
        <f t="shared" si="0"/>
        <v>0</v>
      </c>
    </row>
    <row r="53" spans="1:7">
      <c r="A53" s="140" t="s">
        <v>95</v>
      </c>
      <c r="B53" s="136">
        <f>'IDT-1 Calculation'!DF53</f>
        <v>38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-38</v>
      </c>
      <c r="G53" s="141">
        <f t="shared" si="0"/>
        <v>0</v>
      </c>
    </row>
    <row r="54" spans="1:7">
      <c r="A54" s="140" t="s">
        <v>96</v>
      </c>
      <c r="B54" s="136">
        <f>'IDT-1 Calculation'!DF54</f>
        <v>28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-28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24</v>
      </c>
      <c r="C67" s="136">
        <f>'IDT-1 Calculation'!DG67</f>
        <v>-10.161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-13.839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61</v>
      </c>
      <c r="C68" s="136">
        <f>'IDT-1 Calculation'!DG68</f>
        <v>-24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-37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100</v>
      </c>
      <c r="C69" s="136">
        <f>'IDT-1 Calculation'!DG69</f>
        <v>-42.335999999999999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-57.664000000000001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146</v>
      </c>
      <c r="C70" s="136">
        <f>'IDT-1 Calculation'!DG70</f>
        <v>-36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-110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145.53100000000001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-145.53100000000001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158.648</v>
      </c>
      <c r="C72" s="136">
        <f>'IDT-1 Calculation'!DG72</f>
        <v>-30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-128.648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147.887</v>
      </c>
      <c r="C73" s="136">
        <f>'IDT-1 Calculation'!DG73</f>
        <v>-35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-112.887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240.76400000000001</v>
      </c>
      <c r="C74" s="136">
        <f>'IDT-1 Calculation'!DG74</f>
        <v>-25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-215.76400000000001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30</v>
      </c>
      <c r="C75" s="136">
        <f>'IDT-1 Calculation'!DG75</f>
        <v>-12.701000000000001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-17.298999999999999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40</v>
      </c>
      <c r="C76" s="136">
        <f>'IDT-1 Calculation'!DG76</f>
        <v>-16.934999999999999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-23.065000000000001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32</v>
      </c>
      <c r="C77" s="136">
        <f>'IDT-1 Calculation'!DG77</f>
        <v>-13.548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-18.452000000000002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19</v>
      </c>
      <c r="C78" s="136">
        <f>'IDT-1 Calculation'!DG78</f>
        <v>-8.0440000000000005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-10.956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51.024999999999999</v>
      </c>
      <c r="C91" s="136">
        <f>'IDT-1 Calculation'!DG91</f>
        <v>-46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-5.0250000000000004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9.4469999999999992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-9.4469999999999992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2.444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-2.444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1.1553045</v>
      </c>
      <c r="C99" s="152">
        <f>SUM(C3:C98)/4000</f>
        <v>-0.14993124999999999</v>
      </c>
      <c r="D99" s="152">
        <f>SUM(D3:D98)/4000</f>
        <v>0</v>
      </c>
      <c r="E99" s="152">
        <f>SUM(E3:E98)/4000</f>
        <v>0</v>
      </c>
      <c r="F99" s="152">
        <f>SUM(F3:F98)/4000</f>
        <v>-1.0053732500000001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223.65679476241704</v>
      </c>
      <c r="L3">
        <v>0</v>
      </c>
      <c r="M3">
        <v>63.76582702228076</v>
      </c>
      <c r="N3">
        <v>51.874106452859344</v>
      </c>
      <c r="O3">
        <v>73.283955187499998</v>
      </c>
      <c r="P3">
        <v>27.527973427865618</v>
      </c>
      <c r="Q3">
        <v>0</v>
      </c>
      <c r="R3">
        <v>9.5995493551660509</v>
      </c>
      <c r="S3">
        <v>6.0457930199999987</v>
      </c>
      <c r="T3">
        <v>0</v>
      </c>
      <c r="U3">
        <v>51.759859280370513</v>
      </c>
      <c r="V3">
        <v>0</v>
      </c>
      <c r="W3">
        <v>20.376199886492625</v>
      </c>
      <c r="X3">
        <v>64.793268693717565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4.0037560500000007</v>
      </c>
      <c r="AE3">
        <v>6.7624751999999999</v>
      </c>
      <c r="AF3">
        <v>4.44243085</v>
      </c>
      <c r="AG3">
        <v>28.282569480000003</v>
      </c>
      <c r="AH3">
        <v>10.27289549</v>
      </c>
      <c r="AI3">
        <v>0</v>
      </c>
      <c r="AJ3">
        <v>0</v>
      </c>
      <c r="AK3">
        <v>22.574736450000003</v>
      </c>
      <c r="AL3">
        <v>8.6689999999999987</v>
      </c>
      <c r="AM3">
        <v>0</v>
      </c>
      <c r="AN3">
        <v>0</v>
      </c>
      <c r="AO3">
        <v>6.1979904000000001</v>
      </c>
      <c r="AP3">
        <v>5.7386750400000004</v>
      </c>
      <c r="AQ3">
        <v>0</v>
      </c>
      <c r="AR3">
        <v>23.274086399999995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25.185241060521523</v>
      </c>
      <c r="BB3">
        <f>SUM(B3:AZ3)-BA3</f>
        <v>698.52855806014804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223.65679476241704</v>
      </c>
      <c r="L4">
        <v>0</v>
      </c>
      <c r="M4">
        <v>63.76582702228076</v>
      </c>
      <c r="N4">
        <v>51.874106452859344</v>
      </c>
      <c r="O4">
        <v>73.283955187499998</v>
      </c>
      <c r="P4">
        <v>27.527973427865618</v>
      </c>
      <c r="Q4">
        <v>0</v>
      </c>
      <c r="R4">
        <v>9.5995493551660509</v>
      </c>
      <c r="S4">
        <v>6.0457930199999987</v>
      </c>
      <c r="T4">
        <v>0</v>
      </c>
      <c r="U4">
        <v>51.759859280370513</v>
      </c>
      <c r="V4">
        <v>0</v>
      </c>
      <c r="W4">
        <v>20.376199886492625</v>
      </c>
      <c r="X4">
        <v>64.793268693717565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4.0037560500000007</v>
      </c>
      <c r="AE4">
        <v>6.7624751999999999</v>
      </c>
      <c r="AF4">
        <v>4.44243085</v>
      </c>
      <c r="AG4">
        <v>28.282569480000003</v>
      </c>
      <c r="AH4">
        <v>0</v>
      </c>
      <c r="AI4">
        <v>0</v>
      </c>
      <c r="AJ4">
        <v>0</v>
      </c>
      <c r="AK4">
        <v>22.574736450000003</v>
      </c>
      <c r="AL4">
        <v>8.6689999999999987</v>
      </c>
      <c r="AM4">
        <v>0</v>
      </c>
      <c r="AN4">
        <v>0</v>
      </c>
      <c r="AO4">
        <v>6.1979904000000001</v>
      </c>
      <c r="AP4">
        <v>5.7386750400000004</v>
      </c>
      <c r="AQ4">
        <v>0</v>
      </c>
      <c r="AR4">
        <v>23.274086399999995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24.827744091021522</v>
      </c>
      <c r="BB4">
        <f t="shared" ref="BB4:BB67" si="0">SUM(B4:AZ4)-BA4</f>
        <v>688.61315953964811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223.65679476241704</v>
      </c>
      <c r="L5">
        <v>0</v>
      </c>
      <c r="M5">
        <v>63.76582702228076</v>
      </c>
      <c r="N5">
        <v>51.874106452859344</v>
      </c>
      <c r="O5">
        <v>73.283955187499998</v>
      </c>
      <c r="P5">
        <v>27.527973427865618</v>
      </c>
      <c r="Q5">
        <v>0</v>
      </c>
      <c r="R5">
        <v>9.5995493551660509</v>
      </c>
      <c r="S5">
        <v>6.0457930199999987</v>
      </c>
      <c r="T5">
        <v>0</v>
      </c>
      <c r="U5">
        <v>51.759859280370513</v>
      </c>
      <c r="V5">
        <v>0</v>
      </c>
      <c r="W5">
        <v>20.376199886492625</v>
      </c>
      <c r="X5">
        <v>64.793268693717565</v>
      </c>
      <c r="Y5">
        <v>0</v>
      </c>
      <c r="Z5">
        <v>0</v>
      </c>
      <c r="AA5">
        <v>0</v>
      </c>
      <c r="AB5">
        <v>0</v>
      </c>
      <c r="AC5">
        <v>0</v>
      </c>
      <c r="AD5">
        <v>4.0037560500000007</v>
      </c>
      <c r="AE5">
        <v>6.7624751999999999</v>
      </c>
      <c r="AF5">
        <v>4.44243085</v>
      </c>
      <c r="AG5">
        <v>28.282569480000003</v>
      </c>
      <c r="AH5">
        <v>0</v>
      </c>
      <c r="AI5">
        <v>0</v>
      </c>
      <c r="AJ5">
        <v>0</v>
      </c>
      <c r="AK5">
        <v>22.574736450000003</v>
      </c>
      <c r="AL5">
        <v>8.6689999999999987</v>
      </c>
      <c r="AM5">
        <v>0</v>
      </c>
      <c r="AN5">
        <v>0</v>
      </c>
      <c r="AO5">
        <v>6.1979904000000001</v>
      </c>
      <c r="AP5">
        <v>5.7386750400000004</v>
      </c>
      <c r="AQ5">
        <v>0</v>
      </c>
      <c r="AR5">
        <v>1.4546304000000001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24.068427022221528</v>
      </c>
      <c r="BB5">
        <f t="shared" si="0"/>
        <v>667.55302060844815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223.65679476241704</v>
      </c>
      <c r="L6">
        <v>0</v>
      </c>
      <c r="M6">
        <v>63.76582702228076</v>
      </c>
      <c r="N6">
        <v>51.874106452859344</v>
      </c>
      <c r="O6">
        <v>73.283955187499998</v>
      </c>
      <c r="P6">
        <v>27.527973427865618</v>
      </c>
      <c r="Q6">
        <v>0</v>
      </c>
      <c r="R6">
        <v>9.5995493551660509</v>
      </c>
      <c r="S6">
        <v>6.0457930199999987</v>
      </c>
      <c r="T6">
        <v>0</v>
      </c>
      <c r="U6">
        <v>51.759859280370513</v>
      </c>
      <c r="V6">
        <v>0</v>
      </c>
      <c r="W6">
        <v>20.376199886492625</v>
      </c>
      <c r="X6">
        <v>64.793268693717565</v>
      </c>
      <c r="Y6">
        <v>0</v>
      </c>
      <c r="Z6">
        <v>0</v>
      </c>
      <c r="AA6">
        <v>0</v>
      </c>
      <c r="AB6">
        <v>0</v>
      </c>
      <c r="AC6">
        <v>0</v>
      </c>
      <c r="AD6">
        <v>4.0037560500000007</v>
      </c>
      <c r="AE6">
        <v>6.7624751999999999</v>
      </c>
      <c r="AF6">
        <v>4.44243085</v>
      </c>
      <c r="AG6">
        <v>28.282569480000003</v>
      </c>
      <c r="AH6">
        <v>0</v>
      </c>
      <c r="AI6">
        <v>0</v>
      </c>
      <c r="AJ6">
        <v>0</v>
      </c>
      <c r="AK6">
        <v>22.574736450000003</v>
      </c>
      <c r="AL6">
        <v>8.6689999999999987</v>
      </c>
      <c r="AM6">
        <v>0</v>
      </c>
      <c r="AN6">
        <v>0</v>
      </c>
      <c r="AO6">
        <v>6.1979904000000001</v>
      </c>
      <c r="AP6">
        <v>5.7386750400000004</v>
      </c>
      <c r="AQ6">
        <v>0</v>
      </c>
      <c r="AR6">
        <v>1.4546304000000001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24.068427022221528</v>
      </c>
      <c r="BB6">
        <f t="shared" si="0"/>
        <v>667.55302060844815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223.65679476241704</v>
      </c>
      <c r="L7">
        <v>0</v>
      </c>
      <c r="M7">
        <v>63.76582702228076</v>
      </c>
      <c r="N7">
        <v>51.874106452859344</v>
      </c>
      <c r="O7">
        <v>73.283955187499998</v>
      </c>
      <c r="P7">
        <v>27.527973427865618</v>
      </c>
      <c r="Q7">
        <v>0</v>
      </c>
      <c r="R7">
        <v>9.5995493551660509</v>
      </c>
      <c r="S7">
        <v>6.0457930199999987</v>
      </c>
      <c r="T7">
        <v>0</v>
      </c>
      <c r="U7">
        <v>41.411106506423536</v>
      </c>
      <c r="V7">
        <v>0</v>
      </c>
      <c r="W7">
        <v>20.376199886492625</v>
      </c>
      <c r="X7">
        <v>64.793268693717565</v>
      </c>
      <c r="Y7">
        <v>0</v>
      </c>
      <c r="Z7">
        <v>0</v>
      </c>
      <c r="AA7">
        <v>0</v>
      </c>
      <c r="AB7">
        <v>0</v>
      </c>
      <c r="AC7">
        <v>0</v>
      </c>
      <c r="AD7">
        <v>4.0037560500000007</v>
      </c>
      <c r="AE7">
        <v>6.7624751999999999</v>
      </c>
      <c r="AF7">
        <v>4.44243085</v>
      </c>
      <c r="AG7">
        <v>28.282569480000003</v>
      </c>
      <c r="AH7">
        <v>0</v>
      </c>
      <c r="AI7">
        <v>0</v>
      </c>
      <c r="AJ7">
        <v>0</v>
      </c>
      <c r="AK7">
        <v>22.574736450000003</v>
      </c>
      <c r="AL7">
        <v>8.6689999999999987</v>
      </c>
      <c r="AM7">
        <v>0</v>
      </c>
      <c r="AN7">
        <v>0</v>
      </c>
      <c r="AO7">
        <v>5.8106160000000004</v>
      </c>
      <c r="AP7">
        <v>5.7386750400000004</v>
      </c>
      <c r="AQ7">
        <v>0</v>
      </c>
      <c r="AR7">
        <v>1.4546304000000001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23.694809620888154</v>
      </c>
      <c r="BB7">
        <f t="shared" si="0"/>
        <v>657.19051083583452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223.65679476241704</v>
      </c>
      <c r="L8">
        <v>0</v>
      </c>
      <c r="M8">
        <v>63.76582702228076</v>
      </c>
      <c r="N8">
        <v>51.874106452859344</v>
      </c>
      <c r="O8">
        <v>73.283955187499998</v>
      </c>
      <c r="P8">
        <v>27.527973427865618</v>
      </c>
      <c r="Q8">
        <v>0</v>
      </c>
      <c r="R8">
        <v>9.5995493551660509</v>
      </c>
      <c r="S8">
        <v>6.0457930199999987</v>
      </c>
      <c r="T8">
        <v>0</v>
      </c>
      <c r="U8">
        <v>41.411106506423536</v>
      </c>
      <c r="V8">
        <v>0</v>
      </c>
      <c r="W8">
        <v>20.376199886492625</v>
      </c>
      <c r="X8">
        <v>64.793268693717565</v>
      </c>
      <c r="Y8">
        <v>0</v>
      </c>
      <c r="Z8">
        <v>0</v>
      </c>
      <c r="AA8">
        <v>0</v>
      </c>
      <c r="AB8">
        <v>0</v>
      </c>
      <c r="AC8">
        <v>0</v>
      </c>
      <c r="AD8">
        <v>4.0037560500000007</v>
      </c>
      <c r="AE8">
        <v>6.7624751999999999</v>
      </c>
      <c r="AF8">
        <v>4.44243085</v>
      </c>
      <c r="AG8">
        <v>28.282569480000003</v>
      </c>
      <c r="AH8">
        <v>0</v>
      </c>
      <c r="AI8">
        <v>0</v>
      </c>
      <c r="AJ8">
        <v>0</v>
      </c>
      <c r="AK8">
        <v>22.574736450000003</v>
      </c>
      <c r="AL8">
        <v>8.6689999999999987</v>
      </c>
      <c r="AM8">
        <v>0</v>
      </c>
      <c r="AN8">
        <v>0</v>
      </c>
      <c r="AO8">
        <v>5.8106160000000004</v>
      </c>
      <c r="AP8">
        <v>5.7386750400000004</v>
      </c>
      <c r="AQ8">
        <v>0</v>
      </c>
      <c r="AR8">
        <v>1.4546304000000001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23.694809620888154</v>
      </c>
      <c r="BB8">
        <f t="shared" si="0"/>
        <v>657.19051083583452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223.65679476241704</v>
      </c>
      <c r="L9">
        <v>0</v>
      </c>
      <c r="M9">
        <v>63.76582702228076</v>
      </c>
      <c r="N9">
        <v>51.874106452859344</v>
      </c>
      <c r="O9">
        <v>73.283955187499998</v>
      </c>
      <c r="P9">
        <v>27.527973427865618</v>
      </c>
      <c r="Q9">
        <v>0</v>
      </c>
      <c r="R9">
        <v>9.5995493551660509</v>
      </c>
      <c r="S9">
        <v>6.0457930199999987</v>
      </c>
      <c r="T9">
        <v>0</v>
      </c>
      <c r="U9">
        <v>51.759859280370513</v>
      </c>
      <c r="V9">
        <v>0</v>
      </c>
      <c r="W9">
        <v>20.376199886492625</v>
      </c>
      <c r="X9">
        <v>64.793268693717565</v>
      </c>
      <c r="Y9">
        <v>0</v>
      </c>
      <c r="Z9">
        <v>2.8784289600000004</v>
      </c>
      <c r="AA9">
        <v>0</v>
      </c>
      <c r="AB9">
        <v>0</v>
      </c>
      <c r="AC9">
        <v>0</v>
      </c>
      <c r="AD9">
        <v>4.0037560500000007</v>
      </c>
      <c r="AE9">
        <v>6.7624751999999999</v>
      </c>
      <c r="AF9">
        <v>4.44243085</v>
      </c>
      <c r="AG9">
        <v>28.282569480000003</v>
      </c>
      <c r="AH9">
        <v>0</v>
      </c>
      <c r="AI9">
        <v>0</v>
      </c>
      <c r="AJ9">
        <v>0</v>
      </c>
      <c r="AK9">
        <v>22.574736450000003</v>
      </c>
      <c r="AL9">
        <v>8.6689999999999987</v>
      </c>
      <c r="AM9">
        <v>0</v>
      </c>
      <c r="AN9">
        <v>0</v>
      </c>
      <c r="AO9">
        <v>5.8106160000000004</v>
      </c>
      <c r="AP9">
        <v>5.7386750400000004</v>
      </c>
      <c r="AQ9">
        <v>0</v>
      </c>
      <c r="AR9">
        <v>1.4546304000000001</v>
      </c>
      <c r="AS9">
        <v>4.6083323519999997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23.939232828621527</v>
      </c>
      <c r="BB9">
        <f t="shared" si="0"/>
        <v>663.96974504204809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223.65679476241704</v>
      </c>
      <c r="L10">
        <v>0</v>
      </c>
      <c r="M10">
        <v>63.76582702228076</v>
      </c>
      <c r="N10">
        <v>51.874106452859344</v>
      </c>
      <c r="O10">
        <v>73.283955187499998</v>
      </c>
      <c r="P10">
        <v>27.527973427865618</v>
      </c>
      <c r="Q10">
        <v>0</v>
      </c>
      <c r="R10">
        <v>9.5995493551660509</v>
      </c>
      <c r="S10">
        <v>6.0457930199999987</v>
      </c>
      <c r="T10">
        <v>0</v>
      </c>
      <c r="U10">
        <v>51.759859280370513</v>
      </c>
      <c r="V10">
        <v>0</v>
      </c>
      <c r="W10">
        <v>20.376199886492625</v>
      </c>
      <c r="X10">
        <v>64.793268693717565</v>
      </c>
      <c r="Y10">
        <v>0</v>
      </c>
      <c r="Z10">
        <v>2.8784289600000004</v>
      </c>
      <c r="AA10">
        <v>0</v>
      </c>
      <c r="AB10">
        <v>0</v>
      </c>
      <c r="AC10">
        <v>0</v>
      </c>
      <c r="AD10">
        <v>4.0037560500000007</v>
      </c>
      <c r="AE10">
        <v>6.7624751999999999</v>
      </c>
      <c r="AF10">
        <v>4.44243085</v>
      </c>
      <c r="AG10">
        <v>28.282569480000003</v>
      </c>
      <c r="AH10">
        <v>0</v>
      </c>
      <c r="AI10">
        <v>0</v>
      </c>
      <c r="AJ10">
        <v>0</v>
      </c>
      <c r="AK10">
        <v>22.574736450000003</v>
      </c>
      <c r="AL10">
        <v>8.6689999999999987</v>
      </c>
      <c r="AM10">
        <v>0</v>
      </c>
      <c r="AN10">
        <v>0</v>
      </c>
      <c r="AO10">
        <v>5.8106160000000004</v>
      </c>
      <c r="AP10">
        <v>5.7386750400000004</v>
      </c>
      <c r="AQ10">
        <v>0</v>
      </c>
      <c r="AR10">
        <v>1.4546304000000001</v>
      </c>
      <c r="AS10">
        <v>4.6083323519999997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23.939232828621527</v>
      </c>
      <c r="BB10">
        <f t="shared" si="0"/>
        <v>663.96974504204809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223.65679476241704</v>
      </c>
      <c r="L11">
        <v>0</v>
      </c>
      <c r="M11">
        <v>63.76582702228076</v>
      </c>
      <c r="N11">
        <v>51.874106452859344</v>
      </c>
      <c r="O11">
        <v>73.283955187499998</v>
      </c>
      <c r="P11">
        <v>27.527973427865618</v>
      </c>
      <c r="Q11">
        <v>0</v>
      </c>
      <c r="R11">
        <v>9.5995493551660509</v>
      </c>
      <c r="S11">
        <v>6.0457930199999987</v>
      </c>
      <c r="T11">
        <v>0</v>
      </c>
      <c r="U11">
        <v>51.759859280370513</v>
      </c>
      <c r="V11">
        <v>0</v>
      </c>
      <c r="W11">
        <v>20.376199886492625</v>
      </c>
      <c r="X11">
        <v>64.793268693717565</v>
      </c>
      <c r="Y11">
        <v>0</v>
      </c>
      <c r="Z11">
        <v>2.8784289600000004</v>
      </c>
      <c r="AA11">
        <v>0</v>
      </c>
      <c r="AB11">
        <v>0</v>
      </c>
      <c r="AC11">
        <v>0</v>
      </c>
      <c r="AD11">
        <v>4.0037560500000007</v>
      </c>
      <c r="AE11">
        <v>6.7624751999999999</v>
      </c>
      <c r="AF11">
        <v>4.44243085</v>
      </c>
      <c r="AG11">
        <v>28.282569480000003</v>
      </c>
      <c r="AH11">
        <v>0</v>
      </c>
      <c r="AI11">
        <v>0</v>
      </c>
      <c r="AJ11">
        <v>0</v>
      </c>
      <c r="AK11">
        <v>22.574736450000003</v>
      </c>
      <c r="AL11">
        <v>8.6689999999999987</v>
      </c>
      <c r="AM11">
        <v>0</v>
      </c>
      <c r="AN11">
        <v>0</v>
      </c>
      <c r="AO11">
        <v>5.8106160000000004</v>
      </c>
      <c r="AP11">
        <v>5.7386750400000004</v>
      </c>
      <c r="AQ11">
        <v>0</v>
      </c>
      <c r="AR11">
        <v>1.4546304000000001</v>
      </c>
      <c r="AS11">
        <v>4.8446570879999999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23.947456848621528</v>
      </c>
      <c r="BB11">
        <f t="shared" si="0"/>
        <v>664.19784575804806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223.65679476241704</v>
      </c>
      <c r="L12">
        <v>0</v>
      </c>
      <c r="M12">
        <v>63.76582702228076</v>
      </c>
      <c r="N12">
        <v>51.874106452859344</v>
      </c>
      <c r="O12">
        <v>73.283955187499998</v>
      </c>
      <c r="P12">
        <v>27.527973427865618</v>
      </c>
      <c r="Q12">
        <v>0</v>
      </c>
      <c r="R12">
        <v>9.5995493551660509</v>
      </c>
      <c r="S12">
        <v>6.0457930199999987</v>
      </c>
      <c r="T12">
        <v>0</v>
      </c>
      <c r="U12">
        <v>51.759859280370513</v>
      </c>
      <c r="V12">
        <v>0</v>
      </c>
      <c r="W12">
        <v>20.376199886492625</v>
      </c>
      <c r="X12">
        <v>64.793268693717565</v>
      </c>
      <c r="Y12">
        <v>0</v>
      </c>
      <c r="Z12">
        <v>2.8784289600000004</v>
      </c>
      <c r="AA12">
        <v>0</v>
      </c>
      <c r="AB12">
        <v>0</v>
      </c>
      <c r="AC12">
        <v>0</v>
      </c>
      <c r="AD12">
        <v>4.0037560500000007</v>
      </c>
      <c r="AE12">
        <v>6.7624751999999999</v>
      </c>
      <c r="AF12">
        <v>4.44243085</v>
      </c>
      <c r="AG12">
        <v>28.282569480000003</v>
      </c>
      <c r="AH12">
        <v>0</v>
      </c>
      <c r="AI12">
        <v>0</v>
      </c>
      <c r="AJ12">
        <v>0</v>
      </c>
      <c r="AK12">
        <v>22.574736450000003</v>
      </c>
      <c r="AL12">
        <v>8.6689999999999987</v>
      </c>
      <c r="AM12">
        <v>0</v>
      </c>
      <c r="AN12">
        <v>0</v>
      </c>
      <c r="AO12">
        <v>5.8106160000000004</v>
      </c>
      <c r="AP12">
        <v>5.7386750400000004</v>
      </c>
      <c r="AQ12">
        <v>0</v>
      </c>
      <c r="AR12">
        <v>1.4546304000000001</v>
      </c>
      <c r="AS12">
        <v>4.8446570879999999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23.947456848621528</v>
      </c>
      <c r="BB12">
        <f t="shared" si="0"/>
        <v>664.19784575804806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223.65679476241704</v>
      </c>
      <c r="L13">
        <v>0</v>
      </c>
      <c r="M13">
        <v>63.76582702228076</v>
      </c>
      <c r="N13">
        <v>51.874106452859344</v>
      </c>
      <c r="O13">
        <v>73.283955187499998</v>
      </c>
      <c r="P13">
        <v>27.527973427865618</v>
      </c>
      <c r="Q13">
        <v>0</v>
      </c>
      <c r="R13">
        <v>9.5995493551660509</v>
      </c>
      <c r="S13">
        <v>6.0457930199999987</v>
      </c>
      <c r="T13">
        <v>0</v>
      </c>
      <c r="U13">
        <v>51.759859280370513</v>
      </c>
      <c r="V13">
        <v>0</v>
      </c>
      <c r="W13">
        <v>20.376199886492625</v>
      </c>
      <c r="X13">
        <v>64.793268693717565</v>
      </c>
      <c r="Y13">
        <v>0</v>
      </c>
      <c r="Z13">
        <v>2.8784289600000004</v>
      </c>
      <c r="AA13">
        <v>0</v>
      </c>
      <c r="AB13">
        <v>0</v>
      </c>
      <c r="AC13">
        <v>0</v>
      </c>
      <c r="AD13">
        <v>4.0037560500000007</v>
      </c>
      <c r="AE13">
        <v>6.7624751999999999</v>
      </c>
      <c r="AF13">
        <v>4.44243085</v>
      </c>
      <c r="AG13">
        <v>28.282569480000003</v>
      </c>
      <c r="AH13">
        <v>0</v>
      </c>
      <c r="AI13">
        <v>0</v>
      </c>
      <c r="AJ13">
        <v>0</v>
      </c>
      <c r="AK13">
        <v>22.574736450000003</v>
      </c>
      <c r="AL13">
        <v>8.6689999999999987</v>
      </c>
      <c r="AM13">
        <v>0</v>
      </c>
      <c r="AN13">
        <v>0</v>
      </c>
      <c r="AO13">
        <v>5.8106160000000004</v>
      </c>
      <c r="AP13">
        <v>5.7386750400000004</v>
      </c>
      <c r="AQ13">
        <v>0</v>
      </c>
      <c r="AR13">
        <v>1.4546304000000001</v>
      </c>
      <c r="AS13">
        <v>4.8446570879999999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23.947456848621528</v>
      </c>
      <c r="BB13">
        <f t="shared" si="0"/>
        <v>664.19784575804806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223.65679476241704</v>
      </c>
      <c r="L14">
        <v>0</v>
      </c>
      <c r="M14">
        <v>63.76582702228076</v>
      </c>
      <c r="N14">
        <v>51.874106452859344</v>
      </c>
      <c r="O14">
        <v>73.283955187499998</v>
      </c>
      <c r="P14">
        <v>27.527973427865618</v>
      </c>
      <c r="Q14">
        <v>0</v>
      </c>
      <c r="R14">
        <v>9.5995493551660509</v>
      </c>
      <c r="S14">
        <v>6.0457930199999987</v>
      </c>
      <c r="T14">
        <v>0</v>
      </c>
      <c r="U14">
        <v>51.759859280370513</v>
      </c>
      <c r="V14">
        <v>0</v>
      </c>
      <c r="W14">
        <v>20.376199886492625</v>
      </c>
      <c r="X14">
        <v>64.793268693717565</v>
      </c>
      <c r="Y14">
        <v>0</v>
      </c>
      <c r="Z14">
        <v>2.8784289600000004</v>
      </c>
      <c r="AA14">
        <v>0</v>
      </c>
      <c r="AB14">
        <v>0</v>
      </c>
      <c r="AC14">
        <v>0</v>
      </c>
      <c r="AD14">
        <v>4.0037560500000007</v>
      </c>
      <c r="AE14">
        <v>6.7624751999999999</v>
      </c>
      <c r="AF14">
        <v>4.44243085</v>
      </c>
      <c r="AG14">
        <v>28.282569480000003</v>
      </c>
      <c r="AH14">
        <v>0</v>
      </c>
      <c r="AI14">
        <v>0</v>
      </c>
      <c r="AJ14">
        <v>0</v>
      </c>
      <c r="AK14">
        <v>22.574736450000003</v>
      </c>
      <c r="AL14">
        <v>8.6689999999999987</v>
      </c>
      <c r="AM14">
        <v>0</v>
      </c>
      <c r="AN14">
        <v>0</v>
      </c>
      <c r="AO14">
        <v>5.8106160000000004</v>
      </c>
      <c r="AP14">
        <v>5.7386750400000004</v>
      </c>
      <c r="AQ14">
        <v>0</v>
      </c>
      <c r="AR14">
        <v>1.4546304000000001</v>
      </c>
      <c r="AS14">
        <v>4.8446570879999999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23.947456848621528</v>
      </c>
      <c r="BB14">
        <f t="shared" si="0"/>
        <v>664.19784575804806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223.65679476241704</v>
      </c>
      <c r="L15">
        <v>0</v>
      </c>
      <c r="M15">
        <v>63.76582702228076</v>
      </c>
      <c r="N15">
        <v>51.874106452859344</v>
      </c>
      <c r="O15">
        <v>73.283955187499998</v>
      </c>
      <c r="P15">
        <v>27.527973427865618</v>
      </c>
      <c r="Q15">
        <v>0</v>
      </c>
      <c r="R15">
        <v>9.5995493551660509</v>
      </c>
      <c r="S15">
        <v>6.0457930199999987</v>
      </c>
      <c r="T15">
        <v>0</v>
      </c>
      <c r="U15">
        <v>51.759859280370513</v>
      </c>
      <c r="V15">
        <v>0</v>
      </c>
      <c r="W15">
        <v>20.376199886492625</v>
      </c>
      <c r="X15">
        <v>64.793268693717565</v>
      </c>
      <c r="Y15">
        <v>0</v>
      </c>
      <c r="Z15">
        <v>2.8784289600000004</v>
      </c>
      <c r="AA15">
        <v>0</v>
      </c>
      <c r="AB15">
        <v>0</v>
      </c>
      <c r="AC15">
        <v>0</v>
      </c>
      <c r="AD15">
        <v>4.0037560500000007</v>
      </c>
      <c r="AE15">
        <v>6.7624751999999999</v>
      </c>
      <c r="AF15">
        <v>4.44243085</v>
      </c>
      <c r="AG15">
        <v>28.282569480000003</v>
      </c>
      <c r="AH15">
        <v>0</v>
      </c>
      <c r="AI15">
        <v>0</v>
      </c>
      <c r="AJ15">
        <v>0</v>
      </c>
      <c r="AK15">
        <v>22.574736450000003</v>
      </c>
      <c r="AL15">
        <v>8.6689999999999987</v>
      </c>
      <c r="AM15">
        <v>0</v>
      </c>
      <c r="AN15">
        <v>0</v>
      </c>
      <c r="AO15">
        <v>5.8106160000000004</v>
      </c>
      <c r="AP15">
        <v>5.0635368000000005</v>
      </c>
      <c r="AQ15">
        <v>0</v>
      </c>
      <c r="AR15">
        <v>2.4243840000000003</v>
      </c>
      <c r="AS15">
        <v>4.8446570879999999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23.957709094221528</v>
      </c>
      <c r="BB15">
        <f t="shared" si="0"/>
        <v>664.48220887244804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223.65679476241704</v>
      </c>
      <c r="L16">
        <v>0</v>
      </c>
      <c r="M16">
        <v>63.76582702228076</v>
      </c>
      <c r="N16">
        <v>51.874106452859344</v>
      </c>
      <c r="O16">
        <v>73.283955187499998</v>
      </c>
      <c r="P16">
        <v>27.527973427865618</v>
      </c>
      <c r="Q16">
        <v>0</v>
      </c>
      <c r="R16">
        <v>9.5995493551660509</v>
      </c>
      <c r="S16">
        <v>6.0457930199999987</v>
      </c>
      <c r="T16">
        <v>0</v>
      </c>
      <c r="U16">
        <v>51.759859280370513</v>
      </c>
      <c r="V16">
        <v>0</v>
      </c>
      <c r="W16">
        <v>20.376199886492625</v>
      </c>
      <c r="X16">
        <v>64.793268693717565</v>
      </c>
      <c r="Y16">
        <v>0</v>
      </c>
      <c r="Z16">
        <v>2.8784289600000004</v>
      </c>
      <c r="AA16">
        <v>0</v>
      </c>
      <c r="AB16">
        <v>0</v>
      </c>
      <c r="AC16">
        <v>0</v>
      </c>
      <c r="AD16">
        <v>4.0037560500000007</v>
      </c>
      <c r="AE16">
        <v>6.7624751999999999</v>
      </c>
      <c r="AF16">
        <v>4.44243085</v>
      </c>
      <c r="AG16">
        <v>28.282569480000003</v>
      </c>
      <c r="AH16">
        <v>8.3181340000000024</v>
      </c>
      <c r="AI16">
        <v>0</v>
      </c>
      <c r="AJ16">
        <v>0</v>
      </c>
      <c r="AK16">
        <v>22.574736450000003</v>
      </c>
      <c r="AL16">
        <v>8.6689999999999987</v>
      </c>
      <c r="AM16">
        <v>0</v>
      </c>
      <c r="AN16">
        <v>0</v>
      </c>
      <c r="AO16">
        <v>5.8106160000000004</v>
      </c>
      <c r="AP16">
        <v>5.0635368000000005</v>
      </c>
      <c r="AQ16">
        <v>0</v>
      </c>
      <c r="AR16">
        <v>2.4243840000000003</v>
      </c>
      <c r="AS16">
        <v>4.8446570879999999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24.247180157421532</v>
      </c>
      <c r="BB16">
        <f t="shared" si="0"/>
        <v>672.51087180924799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223.65679476241704</v>
      </c>
      <c r="L17">
        <v>0</v>
      </c>
      <c r="M17">
        <v>63.76582702228076</v>
      </c>
      <c r="N17">
        <v>51.874106452859344</v>
      </c>
      <c r="O17">
        <v>73.283955187499998</v>
      </c>
      <c r="P17">
        <v>27.527973427865618</v>
      </c>
      <c r="Q17">
        <v>0</v>
      </c>
      <c r="R17">
        <v>9.5995493551660509</v>
      </c>
      <c r="S17">
        <v>6.0457930199999987</v>
      </c>
      <c r="T17">
        <v>0</v>
      </c>
      <c r="U17">
        <v>51.759859280370513</v>
      </c>
      <c r="V17">
        <v>0</v>
      </c>
      <c r="W17">
        <v>20.376199886492625</v>
      </c>
      <c r="X17">
        <v>64.793268693717565</v>
      </c>
      <c r="Y17">
        <v>0</v>
      </c>
      <c r="Z17">
        <v>2.8784289600000004</v>
      </c>
      <c r="AA17">
        <v>0</v>
      </c>
      <c r="AB17">
        <v>0</v>
      </c>
      <c r="AC17">
        <v>0</v>
      </c>
      <c r="AD17">
        <v>4.0037560500000007</v>
      </c>
      <c r="AE17">
        <v>6.7624751999999999</v>
      </c>
      <c r="AF17">
        <v>4.44243085</v>
      </c>
      <c r="AG17">
        <v>28.282569480000003</v>
      </c>
      <c r="AH17">
        <v>8.3181340000000024</v>
      </c>
      <c r="AI17">
        <v>0</v>
      </c>
      <c r="AJ17">
        <v>0</v>
      </c>
      <c r="AK17">
        <v>22.574736450000003</v>
      </c>
      <c r="AL17">
        <v>8.6689999999999987</v>
      </c>
      <c r="AM17">
        <v>0</v>
      </c>
      <c r="AN17">
        <v>0</v>
      </c>
      <c r="AO17">
        <v>5.8106160000000004</v>
      </c>
      <c r="AP17">
        <v>5.0635368000000005</v>
      </c>
      <c r="AQ17">
        <v>0</v>
      </c>
      <c r="AR17">
        <v>3.8790144000000004</v>
      </c>
      <c r="AS17">
        <v>4.8446570879999999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24.297801471021529</v>
      </c>
      <c r="BB17">
        <f t="shared" si="0"/>
        <v>673.91488089564791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223.65679476241704</v>
      </c>
      <c r="L18">
        <v>0</v>
      </c>
      <c r="M18">
        <v>63.76582702228076</v>
      </c>
      <c r="N18">
        <v>51.874106452859344</v>
      </c>
      <c r="O18">
        <v>73.283955187499998</v>
      </c>
      <c r="P18">
        <v>27.527973427865618</v>
      </c>
      <c r="Q18">
        <v>0</v>
      </c>
      <c r="R18">
        <v>9.5995493551660509</v>
      </c>
      <c r="S18">
        <v>6.0457930199999987</v>
      </c>
      <c r="T18">
        <v>0</v>
      </c>
      <c r="U18">
        <v>51.759859280370513</v>
      </c>
      <c r="V18">
        <v>0</v>
      </c>
      <c r="W18">
        <v>20.376199886492625</v>
      </c>
      <c r="X18">
        <v>64.793268693717565</v>
      </c>
      <c r="Y18">
        <v>0</v>
      </c>
      <c r="Z18">
        <v>2.8784289600000004</v>
      </c>
      <c r="AA18">
        <v>0</v>
      </c>
      <c r="AB18">
        <v>0</v>
      </c>
      <c r="AC18">
        <v>0</v>
      </c>
      <c r="AD18">
        <v>4.0037560500000007</v>
      </c>
      <c r="AE18">
        <v>6.7624751999999999</v>
      </c>
      <c r="AF18">
        <v>4.44243085</v>
      </c>
      <c r="AG18">
        <v>28.282569480000003</v>
      </c>
      <c r="AH18">
        <v>8.3181340000000024</v>
      </c>
      <c r="AI18">
        <v>0</v>
      </c>
      <c r="AJ18">
        <v>0</v>
      </c>
      <c r="AK18">
        <v>22.574736450000003</v>
      </c>
      <c r="AL18">
        <v>8.6689999999999987</v>
      </c>
      <c r="AM18">
        <v>0</v>
      </c>
      <c r="AN18">
        <v>0</v>
      </c>
      <c r="AO18">
        <v>5.8106160000000004</v>
      </c>
      <c r="AP18">
        <v>5.0635368000000005</v>
      </c>
      <c r="AQ18">
        <v>0</v>
      </c>
      <c r="AR18">
        <v>3.8790144000000004</v>
      </c>
      <c r="AS18">
        <v>4.8446570879999999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24.297801471021529</v>
      </c>
      <c r="BB18">
        <f t="shared" si="0"/>
        <v>673.91488089564791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223.65679476241704</v>
      </c>
      <c r="L19">
        <v>0</v>
      </c>
      <c r="M19">
        <v>63.76582702228076</v>
      </c>
      <c r="N19">
        <v>51.874106452859344</v>
      </c>
      <c r="O19">
        <v>73.283955187499998</v>
      </c>
      <c r="P19">
        <v>27.527973427865618</v>
      </c>
      <c r="Q19">
        <v>0</v>
      </c>
      <c r="R19">
        <v>9.5995493551660509</v>
      </c>
      <c r="S19">
        <v>6.0457930199999987</v>
      </c>
      <c r="T19">
        <v>0</v>
      </c>
      <c r="U19">
        <v>51.759859280370513</v>
      </c>
      <c r="V19">
        <v>0</v>
      </c>
      <c r="W19">
        <v>20.376199886492625</v>
      </c>
      <c r="X19">
        <v>64.793268693717565</v>
      </c>
      <c r="Y19">
        <v>0</v>
      </c>
      <c r="Z19">
        <v>2.8784289600000004</v>
      </c>
      <c r="AA19">
        <v>0</v>
      </c>
      <c r="AB19">
        <v>0</v>
      </c>
      <c r="AC19">
        <v>0</v>
      </c>
      <c r="AD19">
        <v>4.0037560500000007</v>
      </c>
      <c r="AE19">
        <v>6.7624751999999999</v>
      </c>
      <c r="AF19">
        <v>4.44243085</v>
      </c>
      <c r="AG19">
        <v>28.282569480000003</v>
      </c>
      <c r="AH19">
        <v>8.3181340000000024</v>
      </c>
      <c r="AI19">
        <v>0</v>
      </c>
      <c r="AJ19">
        <v>0</v>
      </c>
      <c r="AK19">
        <v>22.574736450000003</v>
      </c>
      <c r="AL19">
        <v>8.6689999999999987</v>
      </c>
      <c r="AM19">
        <v>0</v>
      </c>
      <c r="AN19">
        <v>0</v>
      </c>
      <c r="AO19">
        <v>5.8106160000000004</v>
      </c>
      <c r="AP19">
        <v>5.0635368000000005</v>
      </c>
      <c r="AQ19">
        <v>0</v>
      </c>
      <c r="AR19">
        <v>3.8790144000000004</v>
      </c>
      <c r="AS19">
        <v>4.8446570879999999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24.297801471021529</v>
      </c>
      <c r="BB19">
        <f t="shared" si="0"/>
        <v>673.91488089564791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223.65679476241704</v>
      </c>
      <c r="L20">
        <v>0</v>
      </c>
      <c r="M20">
        <v>63.76582702228076</v>
      </c>
      <c r="N20">
        <v>51.874106452859344</v>
      </c>
      <c r="O20">
        <v>73.283955187499998</v>
      </c>
      <c r="P20">
        <v>27.527973427865618</v>
      </c>
      <c r="Q20">
        <v>0</v>
      </c>
      <c r="R20">
        <v>9.5995493551660509</v>
      </c>
      <c r="S20">
        <v>6.0457930199999987</v>
      </c>
      <c r="T20">
        <v>0</v>
      </c>
      <c r="U20">
        <v>51.759859280370513</v>
      </c>
      <c r="V20">
        <v>0</v>
      </c>
      <c r="W20">
        <v>20.376199886492625</v>
      </c>
      <c r="X20">
        <v>64.793268693717565</v>
      </c>
      <c r="Y20">
        <v>0</v>
      </c>
      <c r="Z20">
        <v>2.8784289600000004</v>
      </c>
      <c r="AA20">
        <v>0</v>
      </c>
      <c r="AB20">
        <v>0</v>
      </c>
      <c r="AC20">
        <v>0</v>
      </c>
      <c r="AD20">
        <v>4.0037560500000007</v>
      </c>
      <c r="AE20">
        <v>6.7624751999999999</v>
      </c>
      <c r="AF20">
        <v>4.44243085</v>
      </c>
      <c r="AG20">
        <v>28.282569480000003</v>
      </c>
      <c r="AH20">
        <v>8.3181340000000024</v>
      </c>
      <c r="AI20">
        <v>0</v>
      </c>
      <c r="AJ20">
        <v>0</v>
      </c>
      <c r="AK20">
        <v>22.574736450000003</v>
      </c>
      <c r="AL20">
        <v>8.6689999999999987</v>
      </c>
      <c r="AM20">
        <v>0</v>
      </c>
      <c r="AN20">
        <v>0</v>
      </c>
      <c r="AO20">
        <v>5.8106160000000004</v>
      </c>
      <c r="AP20">
        <v>5.0635368000000005</v>
      </c>
      <c r="AQ20">
        <v>0</v>
      </c>
      <c r="AR20">
        <v>3.8790144000000004</v>
      </c>
      <c r="AS20">
        <v>4.8446570879999999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24.297801471021529</v>
      </c>
      <c r="BB20">
        <f t="shared" si="0"/>
        <v>673.91488089564791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223.65679476241704</v>
      </c>
      <c r="L21">
        <v>0</v>
      </c>
      <c r="M21">
        <v>63.76582702228076</v>
      </c>
      <c r="N21">
        <v>51.874106452859344</v>
      </c>
      <c r="O21">
        <v>73.283955187499998</v>
      </c>
      <c r="P21">
        <v>27.527973427865618</v>
      </c>
      <c r="Q21">
        <v>0</v>
      </c>
      <c r="R21">
        <v>9.5995493551660509</v>
      </c>
      <c r="S21">
        <v>6.0457930199999987</v>
      </c>
      <c r="T21">
        <v>0</v>
      </c>
      <c r="U21">
        <v>51.759859280370513</v>
      </c>
      <c r="V21">
        <v>0</v>
      </c>
      <c r="W21">
        <v>20.376199886492625</v>
      </c>
      <c r="X21">
        <v>64.793268693717565</v>
      </c>
      <c r="Y21">
        <v>0</v>
      </c>
      <c r="Z21">
        <v>2.8784289600000004</v>
      </c>
      <c r="AA21">
        <v>0</v>
      </c>
      <c r="AB21">
        <v>0</v>
      </c>
      <c r="AC21">
        <v>4.2505959439999996</v>
      </c>
      <c r="AD21">
        <v>4.0037560500000007</v>
      </c>
      <c r="AE21">
        <v>6.7624751999999999</v>
      </c>
      <c r="AF21">
        <v>4.44243085</v>
      </c>
      <c r="AG21">
        <v>28.282569480000003</v>
      </c>
      <c r="AH21">
        <v>8.3181340000000024</v>
      </c>
      <c r="AI21">
        <v>0</v>
      </c>
      <c r="AJ21">
        <v>0</v>
      </c>
      <c r="AK21">
        <v>22.574736450000003</v>
      </c>
      <c r="AL21">
        <v>17.337999999999997</v>
      </c>
      <c r="AM21">
        <v>0</v>
      </c>
      <c r="AN21">
        <v>0</v>
      </c>
      <c r="AO21">
        <v>5.8106160000000004</v>
      </c>
      <c r="AP21">
        <v>5.0635368000000005</v>
      </c>
      <c r="AQ21">
        <v>0</v>
      </c>
      <c r="AR21">
        <v>3.8790144000000004</v>
      </c>
      <c r="AS21">
        <v>4.8446570879999999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24.747403310321531</v>
      </c>
      <c r="BB21">
        <f t="shared" si="0"/>
        <v>686.38487500034796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223.65679476241704</v>
      </c>
      <c r="L22">
        <v>0</v>
      </c>
      <c r="M22">
        <v>63.76582702228076</v>
      </c>
      <c r="N22">
        <v>51.874106452859344</v>
      </c>
      <c r="O22">
        <v>73.283955187499998</v>
      </c>
      <c r="P22">
        <v>27.527973427865618</v>
      </c>
      <c r="Q22">
        <v>0</v>
      </c>
      <c r="R22">
        <v>9.5995493551660509</v>
      </c>
      <c r="S22">
        <v>6.0457930199999987</v>
      </c>
      <c r="T22">
        <v>0</v>
      </c>
      <c r="U22">
        <v>51.759859280370513</v>
      </c>
      <c r="V22">
        <v>0</v>
      </c>
      <c r="W22">
        <v>20.376199886492625</v>
      </c>
      <c r="X22">
        <v>64.793268693717565</v>
      </c>
      <c r="Y22">
        <v>0</v>
      </c>
      <c r="Z22">
        <v>2.8784289600000004</v>
      </c>
      <c r="AA22">
        <v>0</v>
      </c>
      <c r="AB22">
        <v>0</v>
      </c>
      <c r="AC22">
        <v>4.2505959439999996</v>
      </c>
      <c r="AD22">
        <v>8.0075121000000014</v>
      </c>
      <c r="AE22">
        <v>6.7624751999999999</v>
      </c>
      <c r="AF22">
        <v>4.44243085</v>
      </c>
      <c r="AG22">
        <v>28.282569480000003</v>
      </c>
      <c r="AH22">
        <v>16.636268000000005</v>
      </c>
      <c r="AI22">
        <v>0</v>
      </c>
      <c r="AJ22">
        <v>0</v>
      </c>
      <c r="AK22">
        <v>22.574736450000003</v>
      </c>
      <c r="AL22">
        <v>26.006999999999998</v>
      </c>
      <c r="AM22">
        <v>0</v>
      </c>
      <c r="AN22">
        <v>0</v>
      </c>
      <c r="AO22">
        <v>5.8106160000000004</v>
      </c>
      <c r="AP22">
        <v>5.0635368000000005</v>
      </c>
      <c r="AQ22">
        <v>0</v>
      </c>
      <c r="AR22">
        <v>3.8790144000000004</v>
      </c>
      <c r="AS22">
        <v>4.8446570879999999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25.477886232521534</v>
      </c>
      <c r="BB22">
        <f t="shared" si="0"/>
        <v>706.64528212814787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223.65679476241704</v>
      </c>
      <c r="L23">
        <v>0</v>
      </c>
      <c r="M23">
        <v>63.76582702228076</v>
      </c>
      <c r="N23">
        <v>51.874106452859344</v>
      </c>
      <c r="O23">
        <v>73.283955187499998</v>
      </c>
      <c r="P23">
        <v>27.527973427865618</v>
      </c>
      <c r="Q23">
        <v>0</v>
      </c>
      <c r="R23">
        <v>9.5995493551660509</v>
      </c>
      <c r="S23">
        <v>6.0457930199999987</v>
      </c>
      <c r="T23">
        <v>0</v>
      </c>
      <c r="U23">
        <v>51.759859280370513</v>
      </c>
      <c r="V23">
        <v>0</v>
      </c>
      <c r="W23">
        <v>20.376199886492625</v>
      </c>
      <c r="X23">
        <v>64.793268693717565</v>
      </c>
      <c r="Y23">
        <v>0</v>
      </c>
      <c r="Z23">
        <v>2.8784289600000004</v>
      </c>
      <c r="AA23">
        <v>0</v>
      </c>
      <c r="AB23">
        <v>0</v>
      </c>
      <c r="AC23">
        <v>8.5011918879999993</v>
      </c>
      <c r="AD23">
        <v>12.011268150000001</v>
      </c>
      <c r="AE23">
        <v>6.7624751999999999</v>
      </c>
      <c r="AF23">
        <v>4.44243085</v>
      </c>
      <c r="AG23">
        <v>28.282569480000003</v>
      </c>
      <c r="AH23">
        <v>25.578262049999999</v>
      </c>
      <c r="AI23">
        <v>0</v>
      </c>
      <c r="AJ23">
        <v>0</v>
      </c>
      <c r="AK23">
        <v>22.574736450000003</v>
      </c>
      <c r="AL23">
        <v>52.013999999999996</v>
      </c>
      <c r="AM23">
        <v>0</v>
      </c>
      <c r="AN23">
        <v>0</v>
      </c>
      <c r="AO23">
        <v>5.8106160000000004</v>
      </c>
      <c r="AP23">
        <v>5.0635368000000005</v>
      </c>
      <c r="AQ23">
        <v>10.785749000000001</v>
      </c>
      <c r="AR23">
        <v>3.8790144000000004</v>
      </c>
      <c r="AS23">
        <v>4.8446570879999999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27.356706416921526</v>
      </c>
      <c r="BB23">
        <f t="shared" si="0"/>
        <v>758.75555698774804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223.65679476241704</v>
      </c>
      <c r="L24">
        <v>0</v>
      </c>
      <c r="M24">
        <v>63.76582702228076</v>
      </c>
      <c r="N24">
        <v>51.874106452859344</v>
      </c>
      <c r="O24">
        <v>73.283955187499998</v>
      </c>
      <c r="P24">
        <v>27.527973427865618</v>
      </c>
      <c r="Q24">
        <v>0</v>
      </c>
      <c r="R24">
        <v>9.5995493551660509</v>
      </c>
      <c r="S24">
        <v>6.0457930199999987</v>
      </c>
      <c r="T24">
        <v>0</v>
      </c>
      <c r="U24">
        <v>51.759859280370513</v>
      </c>
      <c r="V24">
        <v>0</v>
      </c>
      <c r="W24">
        <v>20.376199886492625</v>
      </c>
      <c r="X24">
        <v>64.793268693717565</v>
      </c>
      <c r="Y24">
        <v>0</v>
      </c>
      <c r="Z24">
        <v>2.8784289600000004</v>
      </c>
      <c r="AA24">
        <v>0</v>
      </c>
      <c r="AB24">
        <v>5.7369297999999995</v>
      </c>
      <c r="AC24">
        <v>8.5011918879999993</v>
      </c>
      <c r="AD24">
        <v>12.011268150000001</v>
      </c>
      <c r="AE24">
        <v>6.7624751999999999</v>
      </c>
      <c r="AF24">
        <v>4.44243085</v>
      </c>
      <c r="AG24">
        <v>28.282569480000003</v>
      </c>
      <c r="AH24">
        <v>30.818686470000003</v>
      </c>
      <c r="AI24">
        <v>0</v>
      </c>
      <c r="AJ24">
        <v>0</v>
      </c>
      <c r="AK24">
        <v>22.574736450000003</v>
      </c>
      <c r="AL24">
        <v>52.013999999999996</v>
      </c>
      <c r="AM24">
        <v>0</v>
      </c>
      <c r="AN24">
        <v>0</v>
      </c>
      <c r="AO24">
        <v>5.8106160000000004</v>
      </c>
      <c r="AP24">
        <v>5.0635368000000005</v>
      </c>
      <c r="AQ24">
        <v>10.785749000000001</v>
      </c>
      <c r="AR24">
        <v>2.9092608000000002</v>
      </c>
      <c r="AS24">
        <v>4.8446570879999999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27.704971101721526</v>
      </c>
      <c r="BB24">
        <f t="shared" si="0"/>
        <v>768.41489292294796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223.65679476241704</v>
      </c>
      <c r="L25">
        <v>0</v>
      </c>
      <c r="M25">
        <v>63.76582702228076</v>
      </c>
      <c r="N25">
        <v>51.874106452859344</v>
      </c>
      <c r="O25">
        <v>73.283955187499998</v>
      </c>
      <c r="P25">
        <v>27.527973427865618</v>
      </c>
      <c r="Q25">
        <v>0</v>
      </c>
      <c r="R25">
        <v>9.5995493551660509</v>
      </c>
      <c r="S25">
        <v>6.0457930199999987</v>
      </c>
      <c r="T25">
        <v>0</v>
      </c>
      <c r="U25">
        <v>51.759859280370513</v>
      </c>
      <c r="V25">
        <v>0</v>
      </c>
      <c r="W25">
        <v>20.376199886492625</v>
      </c>
      <c r="X25">
        <v>64.793268693717565</v>
      </c>
      <c r="Y25">
        <v>0</v>
      </c>
      <c r="Z25">
        <v>2.8784289600000004</v>
      </c>
      <c r="AA25">
        <v>0</v>
      </c>
      <c r="AB25">
        <v>5.7369297999999995</v>
      </c>
      <c r="AC25">
        <v>8.5011918879999993</v>
      </c>
      <c r="AD25">
        <v>12.011268150000001</v>
      </c>
      <c r="AE25">
        <v>6.7624751999999999</v>
      </c>
      <c r="AF25">
        <v>4.44243085</v>
      </c>
      <c r="AG25">
        <v>28.282569480000003</v>
      </c>
      <c r="AH25">
        <v>30.818686470000003</v>
      </c>
      <c r="AI25">
        <v>1.3977932499999999</v>
      </c>
      <c r="AJ25">
        <v>0</v>
      </c>
      <c r="AK25">
        <v>22.574736450000003</v>
      </c>
      <c r="AL25">
        <v>52.013999999999996</v>
      </c>
      <c r="AM25">
        <v>2.3182980479999999</v>
      </c>
      <c r="AN25">
        <v>0</v>
      </c>
      <c r="AO25">
        <v>5.8106160000000004</v>
      </c>
      <c r="AP25">
        <v>5.0635368000000005</v>
      </c>
      <c r="AQ25">
        <v>21.571498000000002</v>
      </c>
      <c r="AR25">
        <v>3.8790144000000004</v>
      </c>
      <c r="AS25">
        <v>4.8446570879999999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28.243382784821527</v>
      </c>
      <c r="BB25">
        <f t="shared" si="0"/>
        <v>783.3480751378479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223.65679476241704</v>
      </c>
      <c r="L26">
        <v>0</v>
      </c>
      <c r="M26">
        <v>63.76582702228076</v>
      </c>
      <c r="N26">
        <v>51.874106452859344</v>
      </c>
      <c r="O26">
        <v>73.283955187499998</v>
      </c>
      <c r="P26">
        <v>27.527973427865618</v>
      </c>
      <c r="Q26">
        <v>0</v>
      </c>
      <c r="R26">
        <v>9.5995493551660509</v>
      </c>
      <c r="S26">
        <v>6.0457930199999987</v>
      </c>
      <c r="T26">
        <v>0</v>
      </c>
      <c r="U26">
        <v>51.759859280370513</v>
      </c>
      <c r="V26">
        <v>0</v>
      </c>
      <c r="W26">
        <v>20.376199886492625</v>
      </c>
      <c r="X26">
        <v>64.793268693717565</v>
      </c>
      <c r="Y26">
        <v>0</v>
      </c>
      <c r="Z26">
        <v>2.8784289600000004</v>
      </c>
      <c r="AA26">
        <v>0</v>
      </c>
      <c r="AB26">
        <v>11.532399700000003</v>
      </c>
      <c r="AC26">
        <v>8.5011918879999993</v>
      </c>
      <c r="AD26">
        <v>12.011268150000001</v>
      </c>
      <c r="AE26">
        <v>6.7624751999999999</v>
      </c>
      <c r="AF26">
        <v>4.44243085</v>
      </c>
      <c r="AG26">
        <v>28.282569480000003</v>
      </c>
      <c r="AH26">
        <v>30.818686470000003</v>
      </c>
      <c r="AI26">
        <v>1.6773518999999999</v>
      </c>
      <c r="AJ26">
        <v>0</v>
      </c>
      <c r="AK26">
        <v>22.574736450000003</v>
      </c>
      <c r="AL26">
        <v>52.013999999999996</v>
      </c>
      <c r="AM26">
        <v>2.3182980479999999</v>
      </c>
      <c r="AN26">
        <v>0</v>
      </c>
      <c r="AO26">
        <v>5.8106160000000004</v>
      </c>
      <c r="AP26">
        <v>5.0635368000000005</v>
      </c>
      <c r="AQ26">
        <v>21.571498000000002</v>
      </c>
      <c r="AR26">
        <v>3.8790144000000004</v>
      </c>
      <c r="AS26">
        <v>4.8446570879999999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28.454793521621525</v>
      </c>
      <c r="BB26">
        <f t="shared" si="0"/>
        <v>789.21169295104801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223.65679476241704</v>
      </c>
      <c r="L27">
        <v>0</v>
      </c>
      <c r="M27">
        <v>63.76582702228076</v>
      </c>
      <c r="N27">
        <v>51.874106452859344</v>
      </c>
      <c r="O27">
        <v>73.283955187499998</v>
      </c>
      <c r="P27">
        <v>27.527973427865618</v>
      </c>
      <c r="Q27">
        <v>0</v>
      </c>
      <c r="R27">
        <v>9.5995493551660509</v>
      </c>
      <c r="S27">
        <v>6.0457930199999987</v>
      </c>
      <c r="T27">
        <v>0</v>
      </c>
      <c r="U27">
        <v>51.759859280370513</v>
      </c>
      <c r="V27">
        <v>7.8776717791593685E-4</v>
      </c>
      <c r="W27">
        <v>20.378611620626149</v>
      </c>
      <c r="X27">
        <v>64.794860903944439</v>
      </c>
      <c r="Y27">
        <v>0</v>
      </c>
      <c r="Z27">
        <v>2.8784289600000004</v>
      </c>
      <c r="AA27">
        <v>0</v>
      </c>
      <c r="AB27">
        <v>11.532399700000003</v>
      </c>
      <c r="AC27">
        <v>8.5011918879999993</v>
      </c>
      <c r="AD27">
        <v>12.011268150000001</v>
      </c>
      <c r="AE27">
        <v>13.5249504</v>
      </c>
      <c r="AF27">
        <v>4.44243085</v>
      </c>
      <c r="AG27">
        <v>28.282569480000003</v>
      </c>
      <c r="AH27">
        <v>30.818686470000003</v>
      </c>
      <c r="AI27">
        <v>7.2685248999999992</v>
      </c>
      <c r="AJ27">
        <v>0</v>
      </c>
      <c r="AK27">
        <v>22.574736450000003</v>
      </c>
      <c r="AL27">
        <v>52.013999999999996</v>
      </c>
      <c r="AM27">
        <v>2.3182980479999999</v>
      </c>
      <c r="AN27">
        <v>0</v>
      </c>
      <c r="AO27">
        <v>5.8106160000000004</v>
      </c>
      <c r="AP27">
        <v>5.0635368000000005</v>
      </c>
      <c r="AQ27">
        <v>32.357247000000001</v>
      </c>
      <c r="AR27">
        <v>3.8790144000000004</v>
      </c>
      <c r="AS27">
        <v>4.8446570879999999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29.260210817884513</v>
      </c>
      <c r="BB27">
        <f t="shared" si="0"/>
        <v>811.55046456632328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223.65679476241704</v>
      </c>
      <c r="L28">
        <v>0</v>
      </c>
      <c r="M28">
        <v>63.76582702228076</v>
      </c>
      <c r="N28">
        <v>51.874106452859344</v>
      </c>
      <c r="O28">
        <v>73.283955187499998</v>
      </c>
      <c r="P28">
        <v>27.527973427865618</v>
      </c>
      <c r="Q28">
        <v>0</v>
      </c>
      <c r="R28">
        <v>9.5995493551660509</v>
      </c>
      <c r="S28">
        <v>6.0457930199999987</v>
      </c>
      <c r="T28">
        <v>0</v>
      </c>
      <c r="U28">
        <v>51.759859280370513</v>
      </c>
      <c r="V28">
        <v>0</v>
      </c>
      <c r="W28">
        <v>20.379196027037732</v>
      </c>
      <c r="X28">
        <v>64.792002585352023</v>
      </c>
      <c r="Y28">
        <v>0</v>
      </c>
      <c r="Z28">
        <v>2.8784289600000004</v>
      </c>
      <c r="AA28">
        <v>0</v>
      </c>
      <c r="AB28">
        <v>11.532399700000003</v>
      </c>
      <c r="AC28">
        <v>8.5011918879999993</v>
      </c>
      <c r="AD28">
        <v>12.011268150000001</v>
      </c>
      <c r="AE28">
        <v>13.5249504</v>
      </c>
      <c r="AF28">
        <v>4.44243085</v>
      </c>
      <c r="AG28">
        <v>28.282569480000003</v>
      </c>
      <c r="AH28">
        <v>30.818686470000003</v>
      </c>
      <c r="AI28">
        <v>7.2685248999999992</v>
      </c>
      <c r="AJ28">
        <v>0</v>
      </c>
      <c r="AK28">
        <v>22.574736450000003</v>
      </c>
      <c r="AL28">
        <v>52.013999999999996</v>
      </c>
      <c r="AM28">
        <v>2.3182980479999999</v>
      </c>
      <c r="AN28">
        <v>0</v>
      </c>
      <c r="AO28">
        <v>5.8106160000000004</v>
      </c>
      <c r="AP28">
        <v>5.0635368000000005</v>
      </c>
      <c r="AQ28">
        <v>32.357247000000001</v>
      </c>
      <c r="AR28">
        <v>3.8790144000000004</v>
      </c>
      <c r="AS28">
        <v>4.8446570879999999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29.260104304552229</v>
      </c>
      <c r="BB28">
        <f t="shared" si="0"/>
        <v>811.5475094002968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223.65679476241704</v>
      </c>
      <c r="L29">
        <v>0</v>
      </c>
      <c r="M29">
        <v>63.76582702228076</v>
      </c>
      <c r="N29">
        <v>51.874106452859344</v>
      </c>
      <c r="O29">
        <v>73.283955187499998</v>
      </c>
      <c r="P29">
        <v>27.527973427865618</v>
      </c>
      <c r="Q29">
        <v>0</v>
      </c>
      <c r="R29">
        <v>9.5995493551660509</v>
      </c>
      <c r="S29">
        <v>6.0457930199999987</v>
      </c>
      <c r="T29">
        <v>0</v>
      </c>
      <c r="U29">
        <v>51.759859280370513</v>
      </c>
      <c r="V29">
        <v>0</v>
      </c>
      <c r="W29">
        <v>20.379196027037732</v>
      </c>
      <c r="X29">
        <v>64.792002585352023</v>
      </c>
      <c r="Y29">
        <v>0</v>
      </c>
      <c r="Z29">
        <v>2.8784289600000004</v>
      </c>
      <c r="AA29">
        <v>0</v>
      </c>
      <c r="AB29">
        <v>11.532399700000003</v>
      </c>
      <c r="AC29">
        <v>8.5011918879999993</v>
      </c>
      <c r="AD29">
        <v>12.011268150000001</v>
      </c>
      <c r="AE29">
        <v>13.5249504</v>
      </c>
      <c r="AF29">
        <v>4.44243085</v>
      </c>
      <c r="AG29">
        <v>28.282569480000003</v>
      </c>
      <c r="AH29">
        <v>30.818686470000003</v>
      </c>
      <c r="AI29">
        <v>7.2685248999999992</v>
      </c>
      <c r="AJ29">
        <v>0</v>
      </c>
      <c r="AK29">
        <v>22.574736450000003</v>
      </c>
      <c r="AL29">
        <v>26.006999999999998</v>
      </c>
      <c r="AM29">
        <v>2.3182980479999999</v>
      </c>
      <c r="AN29">
        <v>0</v>
      </c>
      <c r="AO29">
        <v>5.8106160000000004</v>
      </c>
      <c r="AP29">
        <v>5.0635368000000005</v>
      </c>
      <c r="AQ29">
        <v>32.357247000000001</v>
      </c>
      <c r="AR29">
        <v>3.8790144000000004</v>
      </c>
      <c r="AS29">
        <v>4.8446570879999999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28.35506070455223</v>
      </c>
      <c r="BB29">
        <f t="shared" si="0"/>
        <v>786.44555300029674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223.65679476241704</v>
      </c>
      <c r="L30">
        <v>0</v>
      </c>
      <c r="M30">
        <v>63.76582702228076</v>
      </c>
      <c r="N30">
        <v>51.874106452859344</v>
      </c>
      <c r="O30">
        <v>73.283955187499998</v>
      </c>
      <c r="P30">
        <v>27.527973427865618</v>
      </c>
      <c r="Q30">
        <v>0</v>
      </c>
      <c r="R30">
        <v>9.5995493551660509</v>
      </c>
      <c r="S30">
        <v>6.0457930199999987</v>
      </c>
      <c r="T30">
        <v>0</v>
      </c>
      <c r="U30">
        <v>51.759859280370513</v>
      </c>
      <c r="V30">
        <v>1.319917727861074E-3</v>
      </c>
      <c r="W30">
        <v>20.379196027037732</v>
      </c>
      <c r="X30">
        <v>64.792002585352023</v>
      </c>
      <c r="Y30">
        <v>0</v>
      </c>
      <c r="Z30">
        <v>2.8784289600000004</v>
      </c>
      <c r="AA30">
        <v>0</v>
      </c>
      <c r="AB30">
        <v>11.532399700000003</v>
      </c>
      <c r="AC30">
        <v>8.5011918879999993</v>
      </c>
      <c r="AD30">
        <v>12.011268150000001</v>
      </c>
      <c r="AE30">
        <v>13.5249504</v>
      </c>
      <c r="AF30">
        <v>4.44243085</v>
      </c>
      <c r="AG30">
        <v>28.282569480000003</v>
      </c>
      <c r="AH30">
        <v>30.818686470000003</v>
      </c>
      <c r="AI30">
        <v>7.2685248999999992</v>
      </c>
      <c r="AJ30">
        <v>0</v>
      </c>
      <c r="AK30">
        <v>22.574736450000003</v>
      </c>
      <c r="AL30">
        <v>17.337999999999997</v>
      </c>
      <c r="AM30">
        <v>2.3182980479999999</v>
      </c>
      <c r="AN30">
        <v>0</v>
      </c>
      <c r="AO30">
        <v>5.8106160000000004</v>
      </c>
      <c r="AP30">
        <v>5.0635368000000005</v>
      </c>
      <c r="AQ30">
        <v>32.357247000000001</v>
      </c>
      <c r="AR30">
        <v>3.8790144000000004</v>
      </c>
      <c r="AS30">
        <v>4.8446570879999999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28.053425437709215</v>
      </c>
      <c r="BB30">
        <f t="shared" si="0"/>
        <v>778.07950818486768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223.65679476241704</v>
      </c>
      <c r="L31">
        <v>0</v>
      </c>
      <c r="M31">
        <v>63.76582702228076</v>
      </c>
      <c r="N31">
        <v>51.874106452859344</v>
      </c>
      <c r="O31">
        <v>73.283955187499998</v>
      </c>
      <c r="P31">
        <v>27.527973427865618</v>
      </c>
      <c r="Q31">
        <v>0</v>
      </c>
      <c r="R31">
        <v>9.2927934451858931</v>
      </c>
      <c r="S31">
        <v>5.7380113762606682</v>
      </c>
      <c r="T31">
        <v>0</v>
      </c>
      <c r="U31">
        <v>51.759859280370513</v>
      </c>
      <c r="V31">
        <v>1.319917727861074E-3</v>
      </c>
      <c r="W31">
        <v>20.378611620626149</v>
      </c>
      <c r="X31">
        <v>64.792794638445059</v>
      </c>
      <c r="Y31">
        <v>0</v>
      </c>
      <c r="Z31">
        <v>2.8784289600000004</v>
      </c>
      <c r="AA31">
        <v>0</v>
      </c>
      <c r="AB31">
        <v>11.532399700000003</v>
      </c>
      <c r="AC31">
        <v>8.5011918879999993</v>
      </c>
      <c r="AD31">
        <v>12.011268150000001</v>
      </c>
      <c r="AE31">
        <v>13.5249504</v>
      </c>
      <c r="AF31">
        <v>4.44243085</v>
      </c>
      <c r="AG31">
        <v>28.282569480000003</v>
      </c>
      <c r="AH31">
        <v>30.818686470000003</v>
      </c>
      <c r="AI31">
        <v>7.2685248999999992</v>
      </c>
      <c r="AJ31">
        <v>0</v>
      </c>
      <c r="AK31">
        <v>22.574736450000003</v>
      </c>
      <c r="AL31">
        <v>17.337999999999997</v>
      </c>
      <c r="AM31">
        <v>2.3182980479999999</v>
      </c>
      <c r="AN31">
        <v>0</v>
      </c>
      <c r="AO31">
        <v>5.8106160000000004</v>
      </c>
      <c r="AP31">
        <v>5.0635368000000005</v>
      </c>
      <c r="AQ31">
        <v>32.357247000000001</v>
      </c>
      <c r="AR31">
        <v>23.274086399999995</v>
      </c>
      <c r="AS31">
        <v>4.8446570879999999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28.706995191200271</v>
      </c>
      <c r="BB31">
        <f t="shared" si="0"/>
        <v>796.20668052433859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223.65679476241704</v>
      </c>
      <c r="L32">
        <v>0</v>
      </c>
      <c r="M32">
        <v>63.76582702228076</v>
      </c>
      <c r="N32">
        <v>51.874106452859344</v>
      </c>
      <c r="O32">
        <v>73.283955187499998</v>
      </c>
      <c r="P32">
        <v>27.527973427865618</v>
      </c>
      <c r="Q32">
        <v>0</v>
      </c>
      <c r="R32">
        <v>9.2927934451858931</v>
      </c>
      <c r="S32">
        <v>5.7380113762606682</v>
      </c>
      <c r="T32">
        <v>0</v>
      </c>
      <c r="U32">
        <v>51.759859280370513</v>
      </c>
      <c r="V32">
        <v>1.319917727861074E-3</v>
      </c>
      <c r="W32">
        <v>20.378611620626149</v>
      </c>
      <c r="X32">
        <v>64.792794638445059</v>
      </c>
      <c r="Y32">
        <v>0</v>
      </c>
      <c r="Z32">
        <v>2.8784289600000004</v>
      </c>
      <c r="AA32">
        <v>0</v>
      </c>
      <c r="AB32">
        <v>11.532399700000003</v>
      </c>
      <c r="AC32">
        <v>8.5011918879999993</v>
      </c>
      <c r="AD32">
        <v>12.011268150000001</v>
      </c>
      <c r="AE32">
        <v>13.5249504</v>
      </c>
      <c r="AF32">
        <v>4.44243085</v>
      </c>
      <c r="AG32">
        <v>28.282569480000003</v>
      </c>
      <c r="AH32">
        <v>30.818686470000003</v>
      </c>
      <c r="AI32">
        <v>7.2685248999999992</v>
      </c>
      <c r="AJ32">
        <v>0</v>
      </c>
      <c r="AK32">
        <v>22.574736450000003</v>
      </c>
      <c r="AL32">
        <v>17.337999999999997</v>
      </c>
      <c r="AM32">
        <v>2.3182980479999999</v>
      </c>
      <c r="AN32">
        <v>0</v>
      </c>
      <c r="AO32">
        <v>5.8106160000000004</v>
      </c>
      <c r="AP32">
        <v>5.0635368000000005</v>
      </c>
      <c r="AQ32">
        <v>21.571498000000002</v>
      </c>
      <c r="AR32">
        <v>23.274086399999995</v>
      </c>
      <c r="AS32">
        <v>4.8446570879999999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28.331651126000267</v>
      </c>
      <c r="BB32">
        <f t="shared" si="0"/>
        <v>785.7962755895386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223.65679476241704</v>
      </c>
      <c r="L33">
        <v>0</v>
      </c>
      <c r="M33">
        <v>63.76582702228076</v>
      </c>
      <c r="N33">
        <v>51.874106452859344</v>
      </c>
      <c r="O33">
        <v>73.283955187499998</v>
      </c>
      <c r="P33">
        <v>27.527973427865618</v>
      </c>
      <c r="Q33">
        <v>0</v>
      </c>
      <c r="R33">
        <v>9.2927934451858931</v>
      </c>
      <c r="S33">
        <v>5.7380113762606682</v>
      </c>
      <c r="T33">
        <v>0</v>
      </c>
      <c r="U33">
        <v>51.759859280370513</v>
      </c>
      <c r="V33">
        <v>0</v>
      </c>
      <c r="W33">
        <v>20.378611620626149</v>
      </c>
      <c r="X33">
        <v>64.792794638445059</v>
      </c>
      <c r="Y33">
        <v>0</v>
      </c>
      <c r="Z33">
        <v>2.8784289600000004</v>
      </c>
      <c r="AA33">
        <v>0</v>
      </c>
      <c r="AB33">
        <v>11.532399700000003</v>
      </c>
      <c r="AC33">
        <v>8.5011918879999993</v>
      </c>
      <c r="AD33">
        <v>12.011268150000001</v>
      </c>
      <c r="AE33">
        <v>13.5249504</v>
      </c>
      <c r="AF33">
        <v>4.44243085</v>
      </c>
      <c r="AG33">
        <v>28.282569480000003</v>
      </c>
      <c r="AH33">
        <v>30.818686470000003</v>
      </c>
      <c r="AI33">
        <v>6.1502902999999991</v>
      </c>
      <c r="AJ33">
        <v>0</v>
      </c>
      <c r="AK33">
        <v>22.574736450000003</v>
      </c>
      <c r="AL33">
        <v>17.337999999999997</v>
      </c>
      <c r="AM33">
        <v>2.3182980479999999</v>
      </c>
      <c r="AN33">
        <v>0</v>
      </c>
      <c r="AO33">
        <v>5.8106160000000004</v>
      </c>
      <c r="AP33">
        <v>5.0635368000000005</v>
      </c>
      <c r="AQ33">
        <v>21.571498000000002</v>
      </c>
      <c r="AR33">
        <v>1.4546304000000001</v>
      </c>
      <c r="AS33">
        <v>4.8446570879999999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27.533373474143289</v>
      </c>
      <c r="BB33">
        <f t="shared" si="0"/>
        <v>763.65554272366774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223.65679476241704</v>
      </c>
      <c r="L34">
        <v>0</v>
      </c>
      <c r="M34">
        <v>63.76582702228076</v>
      </c>
      <c r="N34">
        <v>51.874106452859344</v>
      </c>
      <c r="O34">
        <v>73.283955187499998</v>
      </c>
      <c r="P34">
        <v>27.527973427865618</v>
      </c>
      <c r="Q34">
        <v>0</v>
      </c>
      <c r="R34">
        <v>9.2927934451858931</v>
      </c>
      <c r="S34">
        <v>5.7380113762606682</v>
      </c>
      <c r="T34">
        <v>0</v>
      </c>
      <c r="U34">
        <v>51.759859280370513</v>
      </c>
      <c r="V34">
        <v>0</v>
      </c>
      <c r="W34">
        <v>20.378611620626149</v>
      </c>
      <c r="X34">
        <v>64.792794638445059</v>
      </c>
      <c r="Y34">
        <v>0</v>
      </c>
      <c r="Z34">
        <v>2.8784289600000004</v>
      </c>
      <c r="AA34">
        <v>0</v>
      </c>
      <c r="AB34">
        <v>11.532399700000003</v>
      </c>
      <c r="AC34">
        <v>4.2505959439999996</v>
      </c>
      <c r="AD34">
        <v>12.011268150000001</v>
      </c>
      <c r="AE34">
        <v>13.5249504</v>
      </c>
      <c r="AF34">
        <v>4.44243085</v>
      </c>
      <c r="AG34">
        <v>28.282569480000003</v>
      </c>
      <c r="AH34">
        <v>30.818686470000003</v>
      </c>
      <c r="AI34">
        <v>6.1502902999999991</v>
      </c>
      <c r="AJ34">
        <v>0</v>
      </c>
      <c r="AK34">
        <v>22.574736450000003</v>
      </c>
      <c r="AL34">
        <v>17.337999999999997</v>
      </c>
      <c r="AM34">
        <v>2.3182980479999999</v>
      </c>
      <c r="AN34">
        <v>0</v>
      </c>
      <c r="AO34">
        <v>5.8106160000000004</v>
      </c>
      <c r="AP34">
        <v>5.0635368000000005</v>
      </c>
      <c r="AQ34">
        <v>10.785749000000001</v>
      </c>
      <c r="AR34">
        <v>1.4546304000000001</v>
      </c>
      <c r="AS34">
        <v>4.8446570879999999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27.010108769643296</v>
      </c>
      <c r="BB34">
        <f t="shared" si="0"/>
        <v>749.14246248416771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223.65679476241704</v>
      </c>
      <c r="L35">
        <v>0</v>
      </c>
      <c r="M35">
        <v>63.76582702228076</v>
      </c>
      <c r="N35">
        <v>51.874106452859344</v>
      </c>
      <c r="O35">
        <v>73.283955187499998</v>
      </c>
      <c r="P35">
        <v>27.527973427865618</v>
      </c>
      <c r="Q35">
        <v>0</v>
      </c>
      <c r="R35">
        <v>9.5995493551660509</v>
      </c>
      <c r="S35">
        <v>6.0457930199999987</v>
      </c>
      <c r="T35">
        <v>0</v>
      </c>
      <c r="U35">
        <v>51.759859280370513</v>
      </c>
      <c r="V35">
        <v>0</v>
      </c>
      <c r="W35">
        <v>20.379196238828456</v>
      </c>
      <c r="X35">
        <v>64.787679198208764</v>
      </c>
      <c r="Y35">
        <v>0</v>
      </c>
      <c r="Z35">
        <v>2.8784289600000004</v>
      </c>
      <c r="AA35">
        <v>0</v>
      </c>
      <c r="AB35">
        <v>5.7369297999999995</v>
      </c>
      <c r="AC35">
        <v>4.2505959439999996</v>
      </c>
      <c r="AD35">
        <v>12.011268150000001</v>
      </c>
      <c r="AE35">
        <v>13.5249504</v>
      </c>
      <c r="AF35">
        <v>4.44243085</v>
      </c>
      <c r="AG35">
        <v>28.282569480000003</v>
      </c>
      <c r="AH35">
        <v>18.715801500000001</v>
      </c>
      <c r="AI35">
        <v>6.1502902999999991</v>
      </c>
      <c r="AJ35">
        <v>0</v>
      </c>
      <c r="AK35">
        <v>22.574736450000003</v>
      </c>
      <c r="AL35">
        <v>17.337999999999997</v>
      </c>
      <c r="AM35">
        <v>2.3182980479999999</v>
      </c>
      <c r="AN35">
        <v>0</v>
      </c>
      <c r="AO35">
        <v>5.8106160000000004</v>
      </c>
      <c r="AP35">
        <v>5.0635368000000005</v>
      </c>
      <c r="AQ35">
        <v>0</v>
      </c>
      <c r="AR35">
        <v>1.4546304000000001</v>
      </c>
      <c r="AS35">
        <v>4.6083323519999997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26.0249067548501</v>
      </c>
      <c r="BB35">
        <f t="shared" si="0"/>
        <v>721.81724262464638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223.65679476241704</v>
      </c>
      <c r="L36">
        <v>0</v>
      </c>
      <c r="M36">
        <v>63.76582702228076</v>
      </c>
      <c r="N36">
        <v>51.874106452859344</v>
      </c>
      <c r="O36">
        <v>73.283955187499998</v>
      </c>
      <c r="P36">
        <v>27.527973427865618</v>
      </c>
      <c r="Q36">
        <v>0</v>
      </c>
      <c r="R36">
        <v>9.5995493551660509</v>
      </c>
      <c r="S36">
        <v>6.0457930199999987</v>
      </c>
      <c r="T36">
        <v>0</v>
      </c>
      <c r="U36">
        <v>51.759859280370513</v>
      </c>
      <c r="V36">
        <v>0</v>
      </c>
      <c r="W36">
        <v>20.379196238828456</v>
      </c>
      <c r="X36">
        <v>64.787679198208764</v>
      </c>
      <c r="Y36">
        <v>0</v>
      </c>
      <c r="Z36">
        <v>2.8784289600000004</v>
      </c>
      <c r="AA36">
        <v>0</v>
      </c>
      <c r="AB36">
        <v>5.7369297999999995</v>
      </c>
      <c r="AC36">
        <v>4.2505959439999996</v>
      </c>
      <c r="AD36">
        <v>12.011268150000001</v>
      </c>
      <c r="AE36">
        <v>13.5249504</v>
      </c>
      <c r="AF36">
        <v>4.44243085</v>
      </c>
      <c r="AG36">
        <v>28.282569480000003</v>
      </c>
      <c r="AH36">
        <v>12.35242899</v>
      </c>
      <c r="AI36">
        <v>6.1502902999999991</v>
      </c>
      <c r="AJ36">
        <v>0</v>
      </c>
      <c r="AK36">
        <v>22.574736450000003</v>
      </c>
      <c r="AL36">
        <v>17.337999999999997</v>
      </c>
      <c r="AM36">
        <v>0</v>
      </c>
      <c r="AN36">
        <v>0</v>
      </c>
      <c r="AO36">
        <v>5.8106160000000004</v>
      </c>
      <c r="AP36">
        <v>5.0635368000000005</v>
      </c>
      <c r="AQ36">
        <v>0</v>
      </c>
      <c r="AR36">
        <v>1.4546304000000001</v>
      </c>
      <c r="AS36">
        <v>4.6083323519999997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25.722784873950097</v>
      </c>
      <c r="BB36">
        <f t="shared" si="0"/>
        <v>713.43769394754645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223.65679476241704</v>
      </c>
      <c r="L37">
        <v>0</v>
      </c>
      <c r="M37">
        <v>63.76582702228076</v>
      </c>
      <c r="N37">
        <v>51.874106452859344</v>
      </c>
      <c r="O37">
        <v>73.283955187499998</v>
      </c>
      <c r="P37">
        <v>27.527973427865618</v>
      </c>
      <c r="Q37">
        <v>0</v>
      </c>
      <c r="R37">
        <v>9.5995493551660509</v>
      </c>
      <c r="S37">
        <v>6.0457930199999987</v>
      </c>
      <c r="T37">
        <v>0</v>
      </c>
      <c r="U37">
        <v>51.759859280370513</v>
      </c>
      <c r="V37">
        <v>0</v>
      </c>
      <c r="W37">
        <v>20.379196238828456</v>
      </c>
      <c r="X37">
        <v>64.787679198208764</v>
      </c>
      <c r="Y37">
        <v>0</v>
      </c>
      <c r="Z37">
        <v>2.8784289600000004</v>
      </c>
      <c r="AA37">
        <v>0</v>
      </c>
      <c r="AB37">
        <v>5.7369297999999995</v>
      </c>
      <c r="AC37">
        <v>0</v>
      </c>
      <c r="AD37">
        <v>12.011268150000001</v>
      </c>
      <c r="AE37">
        <v>13.5249504</v>
      </c>
      <c r="AF37">
        <v>4.44243085</v>
      </c>
      <c r="AG37">
        <v>28.282569480000003</v>
      </c>
      <c r="AH37">
        <v>10.27289549</v>
      </c>
      <c r="AI37">
        <v>1.3977932499999999</v>
      </c>
      <c r="AJ37">
        <v>0</v>
      </c>
      <c r="AK37">
        <v>22.574736450000003</v>
      </c>
      <c r="AL37">
        <v>17.337999999999997</v>
      </c>
      <c r="AM37">
        <v>0</v>
      </c>
      <c r="AN37">
        <v>0</v>
      </c>
      <c r="AO37">
        <v>5.8106160000000004</v>
      </c>
      <c r="AP37">
        <v>5.0635368000000005</v>
      </c>
      <c r="AQ37">
        <v>0</v>
      </c>
      <c r="AR37">
        <v>1.4546304000000001</v>
      </c>
      <c r="AS37">
        <v>4.6083323519999997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25.337109743150094</v>
      </c>
      <c r="BB37">
        <f t="shared" si="0"/>
        <v>702.74074258434632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223.65679476241704</v>
      </c>
      <c r="L38">
        <v>0</v>
      </c>
      <c r="M38">
        <v>63.76636928726878</v>
      </c>
      <c r="N38">
        <v>51.8845945791726</v>
      </c>
      <c r="O38">
        <v>73.283955187499998</v>
      </c>
      <c r="P38">
        <v>27.527973427865618</v>
      </c>
      <c r="Q38">
        <v>0</v>
      </c>
      <c r="R38">
        <v>9.5995493551660509</v>
      </c>
      <c r="S38">
        <v>6.0457930199999987</v>
      </c>
      <c r="T38">
        <v>0</v>
      </c>
      <c r="U38">
        <v>51.759859280370513</v>
      </c>
      <c r="V38">
        <v>0</v>
      </c>
      <c r="W38">
        <v>20.379196238828456</v>
      </c>
      <c r="X38">
        <v>64.787679198208764</v>
      </c>
      <c r="Y38">
        <v>0</v>
      </c>
      <c r="Z38">
        <v>2.8784289600000004</v>
      </c>
      <c r="AA38">
        <v>0</v>
      </c>
      <c r="AB38">
        <v>0</v>
      </c>
      <c r="AC38">
        <v>0</v>
      </c>
      <c r="AD38">
        <v>8.0075121000000014</v>
      </c>
      <c r="AE38">
        <v>13.5249504</v>
      </c>
      <c r="AF38">
        <v>4.44243085</v>
      </c>
      <c r="AG38">
        <v>28.282569480000003</v>
      </c>
      <c r="AH38">
        <v>10.27289549</v>
      </c>
      <c r="AI38">
        <v>1.3977932499999999</v>
      </c>
      <c r="AJ38">
        <v>0</v>
      </c>
      <c r="AK38">
        <v>22.574736450000003</v>
      </c>
      <c r="AL38">
        <v>17.337999999999997</v>
      </c>
      <c r="AM38">
        <v>0</v>
      </c>
      <c r="AN38">
        <v>0</v>
      </c>
      <c r="AO38">
        <v>5.8106160000000004</v>
      </c>
      <c r="AP38">
        <v>5.0635368000000005</v>
      </c>
      <c r="AQ38">
        <v>0</v>
      </c>
      <c r="AR38">
        <v>1.4546304000000001</v>
      </c>
      <c r="AS38">
        <v>4.6083323519999997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24.998517754259993</v>
      </c>
      <c r="BB38">
        <f t="shared" si="0"/>
        <v>693.34967911453782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223.65679476241704</v>
      </c>
      <c r="L39">
        <v>0</v>
      </c>
      <c r="M39">
        <v>63.76636928726878</v>
      </c>
      <c r="N39">
        <v>51.8845945791726</v>
      </c>
      <c r="O39">
        <v>73.283955187499998</v>
      </c>
      <c r="P39">
        <v>27.527973427865618</v>
      </c>
      <c r="Q39">
        <v>0</v>
      </c>
      <c r="R39">
        <v>9.5321503277000001</v>
      </c>
      <c r="S39">
        <v>6.0185510673076914</v>
      </c>
      <c r="T39">
        <v>0</v>
      </c>
      <c r="U39">
        <v>51.759859280370513</v>
      </c>
      <c r="V39">
        <v>0</v>
      </c>
      <c r="W39">
        <v>20.379196238828456</v>
      </c>
      <c r="X39">
        <v>64.787679198208764</v>
      </c>
      <c r="Y39">
        <v>0</v>
      </c>
      <c r="Z39">
        <v>2.8784289600000004</v>
      </c>
      <c r="AA39">
        <v>0</v>
      </c>
      <c r="AB39">
        <v>0</v>
      </c>
      <c r="AC39">
        <v>0</v>
      </c>
      <c r="AD39">
        <v>4.0037560500000007</v>
      </c>
      <c r="AE39">
        <v>13.5249504</v>
      </c>
      <c r="AF39">
        <v>4.44243085</v>
      </c>
      <c r="AG39">
        <v>28.282569480000003</v>
      </c>
      <c r="AH39">
        <v>10.27289549</v>
      </c>
      <c r="AI39">
        <v>1.3977932499999999</v>
      </c>
      <c r="AJ39">
        <v>0</v>
      </c>
      <c r="AK39">
        <v>22.574736450000003</v>
      </c>
      <c r="AL39">
        <v>17.337999999999997</v>
      </c>
      <c r="AM39">
        <v>0</v>
      </c>
      <c r="AN39">
        <v>0</v>
      </c>
      <c r="AO39">
        <v>6.4562399999999993</v>
      </c>
      <c r="AP39">
        <v>5.0635368000000005</v>
      </c>
      <c r="AQ39">
        <v>0</v>
      </c>
      <c r="AR39">
        <v>1.9395072000000002</v>
      </c>
      <c r="AS39">
        <v>4.6083323519999997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24.895235398653192</v>
      </c>
      <c r="BB39">
        <f t="shared" si="0"/>
        <v>690.48506523998594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223.65679476241704</v>
      </c>
      <c r="L40">
        <v>0</v>
      </c>
      <c r="M40">
        <v>63.76636928726878</v>
      </c>
      <c r="N40">
        <v>51.8845945791726</v>
      </c>
      <c r="O40">
        <v>73.283955187499998</v>
      </c>
      <c r="P40">
        <v>27.527973427865618</v>
      </c>
      <c r="Q40">
        <v>0</v>
      </c>
      <c r="R40">
        <v>9.5321503277000001</v>
      </c>
      <c r="S40">
        <v>6.0185510673076914</v>
      </c>
      <c r="T40">
        <v>0</v>
      </c>
      <c r="U40">
        <v>51.759859280370513</v>
      </c>
      <c r="V40">
        <v>0</v>
      </c>
      <c r="W40">
        <v>20.379196238828456</v>
      </c>
      <c r="X40">
        <v>64.787679198208764</v>
      </c>
      <c r="Y40">
        <v>0</v>
      </c>
      <c r="Z40">
        <v>2.8784289600000004</v>
      </c>
      <c r="AA40">
        <v>0</v>
      </c>
      <c r="AB40">
        <v>0</v>
      </c>
      <c r="AC40">
        <v>0</v>
      </c>
      <c r="AD40">
        <v>4.0037560500000007</v>
      </c>
      <c r="AE40">
        <v>13.5249504</v>
      </c>
      <c r="AF40">
        <v>4.44243085</v>
      </c>
      <c r="AG40">
        <v>28.282569480000003</v>
      </c>
      <c r="AH40">
        <v>10.27289549</v>
      </c>
      <c r="AI40">
        <v>1.3977932499999999</v>
      </c>
      <c r="AJ40">
        <v>0</v>
      </c>
      <c r="AK40">
        <v>22.574736450000003</v>
      </c>
      <c r="AL40">
        <v>17.337999999999997</v>
      </c>
      <c r="AM40">
        <v>0</v>
      </c>
      <c r="AN40">
        <v>0</v>
      </c>
      <c r="AO40">
        <v>6.4562399999999993</v>
      </c>
      <c r="AP40">
        <v>5.0635368000000005</v>
      </c>
      <c r="AQ40">
        <v>0</v>
      </c>
      <c r="AR40">
        <v>23.274086399999995</v>
      </c>
      <c r="AS40">
        <v>4.6083323519999997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25.637678842653187</v>
      </c>
      <c r="BB40">
        <f t="shared" si="0"/>
        <v>711.077200995986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223.65679476241704</v>
      </c>
      <c r="L41">
        <v>0</v>
      </c>
      <c r="M41">
        <v>63.76636928726878</v>
      </c>
      <c r="N41">
        <v>51.8845945791726</v>
      </c>
      <c r="O41">
        <v>73.283955187499998</v>
      </c>
      <c r="P41">
        <v>27.527973427865618</v>
      </c>
      <c r="Q41">
        <v>0</v>
      </c>
      <c r="R41">
        <v>9.5321503277000001</v>
      </c>
      <c r="S41">
        <v>6.0185510673076914</v>
      </c>
      <c r="T41">
        <v>0</v>
      </c>
      <c r="U41">
        <v>51.759859280370513</v>
      </c>
      <c r="V41">
        <v>0</v>
      </c>
      <c r="W41">
        <v>20.379196238828456</v>
      </c>
      <c r="X41">
        <v>64.787679198208764</v>
      </c>
      <c r="Y41">
        <v>0</v>
      </c>
      <c r="Z41">
        <v>2.8784289600000004</v>
      </c>
      <c r="AA41">
        <v>0</v>
      </c>
      <c r="AB41">
        <v>0</v>
      </c>
      <c r="AC41">
        <v>0</v>
      </c>
      <c r="AD41">
        <v>4.0037560500000007</v>
      </c>
      <c r="AE41">
        <v>13.5249504</v>
      </c>
      <c r="AF41">
        <v>4.44243085</v>
      </c>
      <c r="AG41">
        <v>28.282569480000003</v>
      </c>
      <c r="AH41">
        <v>10.27289549</v>
      </c>
      <c r="AI41">
        <v>1.3977932499999999</v>
      </c>
      <c r="AJ41">
        <v>0</v>
      </c>
      <c r="AK41">
        <v>22.574736450000003</v>
      </c>
      <c r="AL41">
        <v>17.337999999999997</v>
      </c>
      <c r="AM41">
        <v>0</v>
      </c>
      <c r="AN41">
        <v>0</v>
      </c>
      <c r="AO41">
        <v>7.1018640000000008</v>
      </c>
      <c r="AP41">
        <v>5.0635368000000005</v>
      </c>
      <c r="AQ41">
        <v>0</v>
      </c>
      <c r="AR41">
        <v>23.274086399999995</v>
      </c>
      <c r="AS41">
        <v>10.811856671999999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25.87602916905319</v>
      </c>
      <c r="BB41">
        <f t="shared" si="0"/>
        <v>717.68799898958594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223.65679476241704</v>
      </c>
      <c r="L42">
        <v>0</v>
      </c>
      <c r="M42">
        <v>63.76636928726878</v>
      </c>
      <c r="N42">
        <v>51.8845945791726</v>
      </c>
      <c r="O42">
        <v>73.283955187499998</v>
      </c>
      <c r="P42">
        <v>27.527973427865618</v>
      </c>
      <c r="Q42">
        <v>0</v>
      </c>
      <c r="R42">
        <v>9.5321503277000001</v>
      </c>
      <c r="S42">
        <v>6.0185510673076914</v>
      </c>
      <c r="T42">
        <v>0</v>
      </c>
      <c r="U42">
        <v>51.759859280370513</v>
      </c>
      <c r="V42">
        <v>0</v>
      </c>
      <c r="W42">
        <v>20.379196238828456</v>
      </c>
      <c r="X42">
        <v>64.787679198208764</v>
      </c>
      <c r="Y42">
        <v>0</v>
      </c>
      <c r="Z42">
        <v>2.8784289600000004</v>
      </c>
      <c r="AA42">
        <v>0</v>
      </c>
      <c r="AB42">
        <v>0</v>
      </c>
      <c r="AC42">
        <v>0</v>
      </c>
      <c r="AD42">
        <v>4.0037560500000007</v>
      </c>
      <c r="AE42">
        <v>13.5249504</v>
      </c>
      <c r="AF42">
        <v>4.44243085</v>
      </c>
      <c r="AG42">
        <v>28.282569480000003</v>
      </c>
      <c r="AH42">
        <v>10.27289549</v>
      </c>
      <c r="AI42">
        <v>1.3977932499999999</v>
      </c>
      <c r="AJ42">
        <v>0</v>
      </c>
      <c r="AK42">
        <v>22.574736450000003</v>
      </c>
      <c r="AL42">
        <v>17.337999999999997</v>
      </c>
      <c r="AM42">
        <v>0</v>
      </c>
      <c r="AN42">
        <v>0</v>
      </c>
      <c r="AO42">
        <v>7.1018640000000008</v>
      </c>
      <c r="AP42">
        <v>5.0635368000000005</v>
      </c>
      <c r="AQ42">
        <v>0</v>
      </c>
      <c r="AR42">
        <v>2.9092608000000002</v>
      </c>
      <c r="AS42">
        <v>10.811856671999999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25.167332974653196</v>
      </c>
      <c r="BB42">
        <f t="shared" si="0"/>
        <v>698.03186958398589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223.65679476241704</v>
      </c>
      <c r="L43">
        <v>0</v>
      </c>
      <c r="M43">
        <v>63.76636928726878</v>
      </c>
      <c r="N43">
        <v>51.8845945791726</v>
      </c>
      <c r="O43">
        <v>73.283955187499998</v>
      </c>
      <c r="P43">
        <v>27.527973427865618</v>
      </c>
      <c r="Q43">
        <v>0</v>
      </c>
      <c r="R43">
        <v>9.5321503277000001</v>
      </c>
      <c r="S43">
        <v>6.0185510673076914</v>
      </c>
      <c r="T43">
        <v>0</v>
      </c>
      <c r="U43">
        <v>51.759859280370513</v>
      </c>
      <c r="V43">
        <v>0</v>
      </c>
      <c r="W43">
        <v>20.379196238828456</v>
      </c>
      <c r="X43">
        <v>64.787679198208764</v>
      </c>
      <c r="Y43">
        <v>0</v>
      </c>
      <c r="Z43">
        <v>2.8784289600000004</v>
      </c>
      <c r="AA43">
        <v>0</v>
      </c>
      <c r="AB43">
        <v>0</v>
      </c>
      <c r="AC43">
        <v>0</v>
      </c>
      <c r="AD43">
        <v>4.0037560500000007</v>
      </c>
      <c r="AE43">
        <v>13.5249504</v>
      </c>
      <c r="AF43">
        <v>4.44243085</v>
      </c>
      <c r="AG43">
        <v>28.282569480000003</v>
      </c>
      <c r="AH43">
        <v>10.27289549</v>
      </c>
      <c r="AI43">
        <v>0</v>
      </c>
      <c r="AJ43">
        <v>0</v>
      </c>
      <c r="AK43">
        <v>22.574736450000003</v>
      </c>
      <c r="AL43">
        <v>17.337999999999997</v>
      </c>
      <c r="AM43">
        <v>0</v>
      </c>
      <c r="AN43">
        <v>0</v>
      </c>
      <c r="AO43">
        <v>7.1018640000000008</v>
      </c>
      <c r="AP43">
        <v>5.0635368000000005</v>
      </c>
      <c r="AQ43">
        <v>0</v>
      </c>
      <c r="AR43">
        <v>1.4546304000000001</v>
      </c>
      <c r="AS43">
        <v>10.811856671999999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25.068068895153196</v>
      </c>
      <c r="BB43">
        <f t="shared" si="0"/>
        <v>695.27871001348603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223.65679476241704</v>
      </c>
      <c r="L44">
        <v>0</v>
      </c>
      <c r="M44">
        <v>63.76636928726878</v>
      </c>
      <c r="N44">
        <v>51.8845945791726</v>
      </c>
      <c r="O44">
        <v>73.283955187499998</v>
      </c>
      <c r="P44">
        <v>27.527973427865618</v>
      </c>
      <c r="Q44">
        <v>0</v>
      </c>
      <c r="R44">
        <v>9.5321503277000001</v>
      </c>
      <c r="S44">
        <v>6.0185510673076914</v>
      </c>
      <c r="T44">
        <v>0</v>
      </c>
      <c r="U44">
        <v>51.759859280370513</v>
      </c>
      <c r="V44">
        <v>0</v>
      </c>
      <c r="W44">
        <v>20.379196238828456</v>
      </c>
      <c r="X44">
        <v>64.787679198208764</v>
      </c>
      <c r="Y44">
        <v>0</v>
      </c>
      <c r="Z44">
        <v>2.8784289600000004</v>
      </c>
      <c r="AA44">
        <v>0</v>
      </c>
      <c r="AB44">
        <v>0</v>
      </c>
      <c r="AC44">
        <v>0</v>
      </c>
      <c r="AD44">
        <v>4.0037560500000007</v>
      </c>
      <c r="AE44">
        <v>7.2381026224000005</v>
      </c>
      <c r="AF44">
        <v>4.44243085</v>
      </c>
      <c r="AG44">
        <v>28.282569480000003</v>
      </c>
      <c r="AH44">
        <v>10.27289549</v>
      </c>
      <c r="AI44">
        <v>0</v>
      </c>
      <c r="AJ44">
        <v>0</v>
      </c>
      <c r="AK44">
        <v>22.574736450000003</v>
      </c>
      <c r="AL44">
        <v>17.337999999999997</v>
      </c>
      <c r="AM44">
        <v>0</v>
      </c>
      <c r="AN44">
        <v>0</v>
      </c>
      <c r="AO44">
        <v>7.1018640000000008</v>
      </c>
      <c r="AP44">
        <v>5.0635368000000005</v>
      </c>
      <c r="AQ44">
        <v>0</v>
      </c>
      <c r="AR44">
        <v>1.4546304000000001</v>
      </c>
      <c r="AS44">
        <v>10.811856671999999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24.849286341153203</v>
      </c>
      <c r="BB44">
        <f t="shared" si="0"/>
        <v>689.21064478988603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223.65679476241704</v>
      </c>
      <c r="L45">
        <v>0</v>
      </c>
      <c r="M45">
        <v>63.76636928726878</v>
      </c>
      <c r="N45">
        <v>51.8845945791726</v>
      </c>
      <c r="O45">
        <v>73.283955187499998</v>
      </c>
      <c r="P45">
        <v>27.527973427865618</v>
      </c>
      <c r="Q45">
        <v>0</v>
      </c>
      <c r="R45">
        <v>9.5321503277000001</v>
      </c>
      <c r="S45">
        <v>6.0185510673076914</v>
      </c>
      <c r="T45">
        <v>0</v>
      </c>
      <c r="U45">
        <v>51.759859280370513</v>
      </c>
      <c r="V45">
        <v>0</v>
      </c>
      <c r="W45">
        <v>5.0034063047285464</v>
      </c>
      <c r="X45">
        <v>15.0036510567758</v>
      </c>
      <c r="Y45">
        <v>0</v>
      </c>
      <c r="Z45">
        <v>2.8784289600000004</v>
      </c>
      <c r="AA45">
        <v>0</v>
      </c>
      <c r="AB45">
        <v>0</v>
      </c>
      <c r="AC45">
        <v>0</v>
      </c>
      <c r="AD45">
        <v>8.0075121000000014</v>
      </c>
      <c r="AE45">
        <v>0</v>
      </c>
      <c r="AF45">
        <v>4.44243085</v>
      </c>
      <c r="AG45">
        <v>28.282569480000003</v>
      </c>
      <c r="AH45">
        <v>10.27289549</v>
      </c>
      <c r="AI45">
        <v>0</v>
      </c>
      <c r="AJ45">
        <v>0</v>
      </c>
      <c r="AK45">
        <v>22.574736450000003</v>
      </c>
      <c r="AL45">
        <v>17.337999999999997</v>
      </c>
      <c r="AM45">
        <v>0</v>
      </c>
      <c r="AN45">
        <v>0</v>
      </c>
      <c r="AO45">
        <v>7.1018640000000008</v>
      </c>
      <c r="AP45">
        <v>5.0635368000000005</v>
      </c>
      <c r="AQ45">
        <v>0</v>
      </c>
      <c r="AR45">
        <v>1.4546304000000001</v>
      </c>
      <c r="AS45">
        <v>10.811856671999999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22.469169123118014</v>
      </c>
      <c r="BB45">
        <f t="shared" si="0"/>
        <v>623.19659735998835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223.65679476241704</v>
      </c>
      <c r="L46">
        <v>0</v>
      </c>
      <c r="M46">
        <v>63.76636928726878</v>
      </c>
      <c r="N46">
        <v>51.8845945791726</v>
      </c>
      <c r="O46">
        <v>73.283955187499998</v>
      </c>
      <c r="P46">
        <v>27.527973427865618</v>
      </c>
      <c r="Q46">
        <v>0</v>
      </c>
      <c r="R46">
        <v>9.5321503277000001</v>
      </c>
      <c r="S46">
        <v>6.0185510673076914</v>
      </c>
      <c r="T46">
        <v>0</v>
      </c>
      <c r="U46">
        <v>51.759859280370513</v>
      </c>
      <c r="V46">
        <v>0</v>
      </c>
      <c r="W46">
        <v>5.0034063047285464</v>
      </c>
      <c r="X46">
        <v>15.0036510567758</v>
      </c>
      <c r="Y46">
        <v>0</v>
      </c>
      <c r="Z46">
        <v>2.8784289600000004</v>
      </c>
      <c r="AA46">
        <v>0</v>
      </c>
      <c r="AB46">
        <v>0</v>
      </c>
      <c r="AC46">
        <v>0</v>
      </c>
      <c r="AD46">
        <v>8.0075121000000014</v>
      </c>
      <c r="AE46">
        <v>0</v>
      </c>
      <c r="AF46">
        <v>4.44243085</v>
      </c>
      <c r="AG46">
        <v>28.282569480000003</v>
      </c>
      <c r="AH46">
        <v>10.27289549</v>
      </c>
      <c r="AI46">
        <v>0</v>
      </c>
      <c r="AJ46">
        <v>0</v>
      </c>
      <c r="AK46">
        <v>22.574736450000003</v>
      </c>
      <c r="AL46">
        <v>17.337999999999997</v>
      </c>
      <c r="AM46">
        <v>0</v>
      </c>
      <c r="AN46">
        <v>0</v>
      </c>
      <c r="AO46">
        <v>7.1018640000000008</v>
      </c>
      <c r="AP46">
        <v>5.0635368000000005</v>
      </c>
      <c r="AQ46">
        <v>0</v>
      </c>
      <c r="AR46">
        <v>1.4546304000000001</v>
      </c>
      <c r="AS46">
        <v>10.811856671999999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22.469169123118014</v>
      </c>
      <c r="BB46">
        <f t="shared" si="0"/>
        <v>623.19659735998835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223.65679476241704</v>
      </c>
      <c r="L47">
        <v>0</v>
      </c>
      <c r="M47">
        <v>63.76636928726878</v>
      </c>
      <c r="N47">
        <v>51.8845945791726</v>
      </c>
      <c r="O47">
        <v>73.283955187499998</v>
      </c>
      <c r="P47">
        <v>27.527973427865618</v>
      </c>
      <c r="Q47">
        <v>0</v>
      </c>
      <c r="R47">
        <v>9.5321503277000001</v>
      </c>
      <c r="S47">
        <v>6.0185510673076914</v>
      </c>
      <c r="T47">
        <v>0</v>
      </c>
      <c r="U47">
        <v>51.759859280370513</v>
      </c>
      <c r="V47">
        <v>0</v>
      </c>
      <c r="W47">
        <v>5.0034063047285464</v>
      </c>
      <c r="X47">
        <v>15.0036510567758</v>
      </c>
      <c r="Y47">
        <v>0</v>
      </c>
      <c r="Z47">
        <v>2.8784289600000004</v>
      </c>
      <c r="AA47">
        <v>0</v>
      </c>
      <c r="AB47">
        <v>0</v>
      </c>
      <c r="AC47">
        <v>0</v>
      </c>
      <c r="AD47">
        <v>8.0075121000000014</v>
      </c>
      <c r="AE47">
        <v>0</v>
      </c>
      <c r="AF47">
        <v>4.44243085</v>
      </c>
      <c r="AG47">
        <v>28.282569480000003</v>
      </c>
      <c r="AH47">
        <v>10.27289549</v>
      </c>
      <c r="AI47">
        <v>0</v>
      </c>
      <c r="AJ47">
        <v>0</v>
      </c>
      <c r="AK47">
        <v>22.574736450000003</v>
      </c>
      <c r="AL47">
        <v>17.337999999999997</v>
      </c>
      <c r="AM47">
        <v>0</v>
      </c>
      <c r="AN47">
        <v>0</v>
      </c>
      <c r="AO47">
        <v>7.1018640000000008</v>
      </c>
      <c r="AP47">
        <v>5.0635368000000005</v>
      </c>
      <c r="AQ47">
        <v>0</v>
      </c>
      <c r="AR47">
        <v>1.4546304000000001</v>
      </c>
      <c r="AS47">
        <v>4.6083323519999997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22.253286511918013</v>
      </c>
      <c r="BB47">
        <f t="shared" si="0"/>
        <v>617.20895565118849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223.65679476241704</v>
      </c>
      <c r="L48">
        <v>0</v>
      </c>
      <c r="M48">
        <v>63.76636928726878</v>
      </c>
      <c r="N48">
        <v>51.8845945791726</v>
      </c>
      <c r="O48">
        <v>73.283955187499998</v>
      </c>
      <c r="P48">
        <v>27.527973427865618</v>
      </c>
      <c r="Q48">
        <v>0</v>
      </c>
      <c r="R48">
        <v>9.5321503277000001</v>
      </c>
      <c r="S48">
        <v>6.0185510673076914</v>
      </c>
      <c r="T48">
        <v>0</v>
      </c>
      <c r="U48">
        <v>51.759859280370513</v>
      </c>
      <c r="V48">
        <v>0</v>
      </c>
      <c r="W48">
        <v>5.0034063047285464</v>
      </c>
      <c r="X48">
        <v>15.0036510567758</v>
      </c>
      <c r="Y48">
        <v>0</v>
      </c>
      <c r="Z48">
        <v>2.8784289600000004</v>
      </c>
      <c r="AA48">
        <v>0</v>
      </c>
      <c r="AB48">
        <v>0</v>
      </c>
      <c r="AC48">
        <v>0</v>
      </c>
      <c r="AD48">
        <v>8.0075121000000014</v>
      </c>
      <c r="AE48">
        <v>0</v>
      </c>
      <c r="AF48">
        <v>4.44243085</v>
      </c>
      <c r="AG48">
        <v>28.282569480000003</v>
      </c>
      <c r="AH48">
        <v>10.27289549</v>
      </c>
      <c r="AI48">
        <v>0</v>
      </c>
      <c r="AJ48">
        <v>0</v>
      </c>
      <c r="AK48">
        <v>22.574736450000003</v>
      </c>
      <c r="AL48">
        <v>17.337999999999997</v>
      </c>
      <c r="AM48">
        <v>0</v>
      </c>
      <c r="AN48">
        <v>0</v>
      </c>
      <c r="AO48">
        <v>7.1018640000000008</v>
      </c>
      <c r="AP48">
        <v>5.0635368000000005</v>
      </c>
      <c r="AQ48">
        <v>0</v>
      </c>
      <c r="AR48">
        <v>1.4546304000000001</v>
      </c>
      <c r="AS48">
        <v>4.6083323519999997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22.253286511918013</v>
      </c>
      <c r="BB48">
        <f t="shared" si="0"/>
        <v>617.20895565118849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223.65679476241704</v>
      </c>
      <c r="L49">
        <v>0</v>
      </c>
      <c r="M49">
        <v>63.76636928726878</v>
      </c>
      <c r="N49">
        <v>51.8845945791726</v>
      </c>
      <c r="O49">
        <v>73.283955187499998</v>
      </c>
      <c r="P49">
        <v>27.527973427865618</v>
      </c>
      <c r="Q49">
        <v>0</v>
      </c>
      <c r="R49">
        <v>9.5995493551660509</v>
      </c>
      <c r="S49">
        <v>6.0457930199999987</v>
      </c>
      <c r="T49">
        <v>0</v>
      </c>
      <c r="U49">
        <v>51.759859280370513</v>
      </c>
      <c r="V49">
        <v>0</v>
      </c>
      <c r="W49">
        <v>5.0034063047285464</v>
      </c>
      <c r="X49">
        <v>15.0036510567758</v>
      </c>
      <c r="Y49">
        <v>0</v>
      </c>
      <c r="Z49">
        <v>2.8784289600000004</v>
      </c>
      <c r="AA49">
        <v>0</v>
      </c>
      <c r="AB49">
        <v>0</v>
      </c>
      <c r="AC49">
        <v>0</v>
      </c>
      <c r="AD49">
        <v>8.0075121000000014</v>
      </c>
      <c r="AE49">
        <v>0</v>
      </c>
      <c r="AF49">
        <v>4.44243085</v>
      </c>
      <c r="AG49">
        <v>28.282569480000003</v>
      </c>
      <c r="AH49">
        <v>10.27289549</v>
      </c>
      <c r="AI49">
        <v>0</v>
      </c>
      <c r="AJ49">
        <v>0</v>
      </c>
      <c r="AK49">
        <v>22.574736450000003</v>
      </c>
      <c r="AL49">
        <v>17.337999999999997</v>
      </c>
      <c r="AM49">
        <v>0</v>
      </c>
      <c r="AN49">
        <v>0</v>
      </c>
      <c r="AO49">
        <v>7.1018640000000008</v>
      </c>
      <c r="AP49">
        <v>5.0635368000000005</v>
      </c>
      <c r="AQ49">
        <v>0</v>
      </c>
      <c r="AR49">
        <v>1.4546304000000001</v>
      </c>
      <c r="AS49">
        <v>4.6083323519999997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22.256579548524812</v>
      </c>
      <c r="BB49">
        <f t="shared" si="0"/>
        <v>617.30030359474017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223.65679476241704</v>
      </c>
      <c r="L50">
        <v>0</v>
      </c>
      <c r="M50">
        <v>63.76636928726878</v>
      </c>
      <c r="N50">
        <v>51.8845945791726</v>
      </c>
      <c r="O50">
        <v>73.283955187499998</v>
      </c>
      <c r="P50">
        <v>27.527973427865618</v>
      </c>
      <c r="Q50">
        <v>0</v>
      </c>
      <c r="R50">
        <v>9.5995493551660509</v>
      </c>
      <c r="S50">
        <v>6.0457930199999987</v>
      </c>
      <c r="T50">
        <v>0</v>
      </c>
      <c r="U50">
        <v>51.759859280370513</v>
      </c>
      <c r="V50">
        <v>0</v>
      </c>
      <c r="W50">
        <v>5.0034063047285464</v>
      </c>
      <c r="X50">
        <v>15.0036510567758</v>
      </c>
      <c r="Y50">
        <v>0</v>
      </c>
      <c r="Z50">
        <v>2.8784289600000004</v>
      </c>
      <c r="AA50">
        <v>0</v>
      </c>
      <c r="AB50">
        <v>0</v>
      </c>
      <c r="AC50">
        <v>0</v>
      </c>
      <c r="AD50">
        <v>8.0075121000000014</v>
      </c>
      <c r="AE50">
        <v>0</v>
      </c>
      <c r="AF50">
        <v>4.44243085</v>
      </c>
      <c r="AG50">
        <v>28.282569480000003</v>
      </c>
      <c r="AH50">
        <v>10.27289549</v>
      </c>
      <c r="AI50">
        <v>0</v>
      </c>
      <c r="AJ50">
        <v>0</v>
      </c>
      <c r="AK50">
        <v>22.574736450000003</v>
      </c>
      <c r="AL50">
        <v>17.337999999999997</v>
      </c>
      <c r="AM50">
        <v>0</v>
      </c>
      <c r="AN50">
        <v>0</v>
      </c>
      <c r="AO50">
        <v>7.1018640000000008</v>
      </c>
      <c r="AP50">
        <v>5.0635368000000005</v>
      </c>
      <c r="AQ50">
        <v>0</v>
      </c>
      <c r="AR50">
        <v>1.4546304000000001</v>
      </c>
      <c r="AS50">
        <v>4.6083323519999997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22.256579548524812</v>
      </c>
      <c r="BB50">
        <f t="shared" si="0"/>
        <v>617.30030359474017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223.65679476241704</v>
      </c>
      <c r="L51">
        <v>0</v>
      </c>
      <c r="M51">
        <v>26.44919258450166</v>
      </c>
      <c r="N51">
        <v>16.039770260220241</v>
      </c>
      <c r="O51">
        <v>73.269788704321797</v>
      </c>
      <c r="P51">
        <v>27.527973375811477</v>
      </c>
      <c r="Q51">
        <v>0</v>
      </c>
      <c r="R51">
        <v>9.5995493551660509</v>
      </c>
      <c r="S51">
        <v>6.0457930199999987</v>
      </c>
      <c r="T51">
        <v>0</v>
      </c>
      <c r="U51">
        <v>53.626191394147902</v>
      </c>
      <c r="V51">
        <v>0</v>
      </c>
      <c r="W51">
        <v>5.0034063047285464</v>
      </c>
      <c r="X51">
        <v>15.0036510567758</v>
      </c>
      <c r="Y51">
        <v>0</v>
      </c>
      <c r="Z51">
        <v>2.8784289600000004</v>
      </c>
      <c r="AA51">
        <v>0</v>
      </c>
      <c r="AB51">
        <v>0</v>
      </c>
      <c r="AC51">
        <v>0</v>
      </c>
      <c r="AD51">
        <v>8.0075121000000014</v>
      </c>
      <c r="AE51">
        <v>0</v>
      </c>
      <c r="AF51">
        <v>4.44243085</v>
      </c>
      <c r="AG51">
        <v>28.282569480000003</v>
      </c>
      <c r="AH51">
        <v>10.27289549</v>
      </c>
      <c r="AI51">
        <v>0</v>
      </c>
      <c r="AJ51">
        <v>0</v>
      </c>
      <c r="AK51">
        <v>22.574736450000003</v>
      </c>
      <c r="AL51">
        <v>17.337999999999997</v>
      </c>
      <c r="AM51">
        <v>0</v>
      </c>
      <c r="AN51">
        <v>0</v>
      </c>
      <c r="AO51">
        <v>8.1348623999999994</v>
      </c>
      <c r="AP51">
        <v>5.0635368000000005</v>
      </c>
      <c r="AQ51">
        <v>0</v>
      </c>
      <c r="AR51">
        <v>1.4546304000000001</v>
      </c>
      <c r="AS51">
        <v>4.6083323519999997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19.810945048536951</v>
      </c>
      <c r="BB51">
        <f t="shared" si="0"/>
        <v>549.46910105155359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223.65679476241704</v>
      </c>
      <c r="L52">
        <v>0</v>
      </c>
      <c r="M52">
        <v>26.44919258450166</v>
      </c>
      <c r="N52">
        <v>16.039770260220241</v>
      </c>
      <c r="O52">
        <v>73.269788704321797</v>
      </c>
      <c r="P52">
        <v>27.527973375811477</v>
      </c>
      <c r="Q52">
        <v>0</v>
      </c>
      <c r="R52">
        <v>9.5995493551660509</v>
      </c>
      <c r="S52">
        <v>6.0457930199999987</v>
      </c>
      <c r="T52">
        <v>0</v>
      </c>
      <c r="U52">
        <v>53.62619149538893</v>
      </c>
      <c r="V52">
        <v>0</v>
      </c>
      <c r="W52">
        <v>5.0034063047285464</v>
      </c>
      <c r="X52">
        <v>15.0036510567758</v>
      </c>
      <c r="Y52">
        <v>0</v>
      </c>
      <c r="Z52">
        <v>2.8784289600000004</v>
      </c>
      <c r="AA52">
        <v>0</v>
      </c>
      <c r="AB52">
        <v>0</v>
      </c>
      <c r="AC52">
        <v>0</v>
      </c>
      <c r="AD52">
        <v>8.0075121000000014</v>
      </c>
      <c r="AE52">
        <v>0</v>
      </c>
      <c r="AF52">
        <v>4.44243085</v>
      </c>
      <c r="AG52">
        <v>28.282569480000003</v>
      </c>
      <c r="AH52">
        <v>8.3597246700000003</v>
      </c>
      <c r="AI52">
        <v>0</v>
      </c>
      <c r="AJ52">
        <v>0</v>
      </c>
      <c r="AK52">
        <v>22.574736450000003</v>
      </c>
      <c r="AL52">
        <v>17.337999999999997</v>
      </c>
      <c r="AM52">
        <v>0</v>
      </c>
      <c r="AN52">
        <v>0</v>
      </c>
      <c r="AO52">
        <v>8.1348623999999994</v>
      </c>
      <c r="AP52">
        <v>5.0635368000000005</v>
      </c>
      <c r="AQ52">
        <v>0</v>
      </c>
      <c r="AR52">
        <v>23.274086399999995</v>
      </c>
      <c r="AS52">
        <v>4.6083323519999997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20.503683598777975</v>
      </c>
      <c r="BB52">
        <f t="shared" si="0"/>
        <v>568.68264778255354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223.65679476241704</v>
      </c>
      <c r="L53">
        <v>0</v>
      </c>
      <c r="M53">
        <v>26.44919258450166</v>
      </c>
      <c r="N53">
        <v>16.512935496378706</v>
      </c>
      <c r="O53">
        <v>73.269788704321797</v>
      </c>
      <c r="P53">
        <v>27.527973375811477</v>
      </c>
      <c r="Q53">
        <v>0</v>
      </c>
      <c r="R53">
        <v>9.5995493551660509</v>
      </c>
      <c r="S53">
        <v>6.0457930199999987</v>
      </c>
      <c r="T53">
        <v>0</v>
      </c>
      <c r="U53">
        <v>53.626191507329501</v>
      </c>
      <c r="V53">
        <v>0</v>
      </c>
      <c r="W53">
        <v>5.0034063047285464</v>
      </c>
      <c r="X53">
        <v>15.0036510567758</v>
      </c>
      <c r="Y53">
        <v>0</v>
      </c>
      <c r="Z53">
        <v>2.8784289600000004</v>
      </c>
      <c r="AA53">
        <v>0</v>
      </c>
      <c r="AB53">
        <v>0</v>
      </c>
      <c r="AC53">
        <v>0</v>
      </c>
      <c r="AD53">
        <v>8.0075121000000014</v>
      </c>
      <c r="AE53">
        <v>0</v>
      </c>
      <c r="AF53">
        <v>4.44243085</v>
      </c>
      <c r="AG53">
        <v>28.282569480000003</v>
      </c>
      <c r="AH53">
        <v>8.3181340000000024</v>
      </c>
      <c r="AI53">
        <v>0</v>
      </c>
      <c r="AJ53">
        <v>0</v>
      </c>
      <c r="AK53">
        <v>22.574736450000003</v>
      </c>
      <c r="AL53">
        <v>8.6689999999999987</v>
      </c>
      <c r="AM53">
        <v>0</v>
      </c>
      <c r="AN53">
        <v>0</v>
      </c>
      <c r="AO53">
        <v>8.1348623999999994</v>
      </c>
      <c r="AP53">
        <v>5.0635368000000005</v>
      </c>
      <c r="AQ53">
        <v>0</v>
      </c>
      <c r="AR53">
        <v>23.274086399999995</v>
      </c>
      <c r="AS53">
        <v>4.6083323519999997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20.217021154143488</v>
      </c>
      <c r="BB53">
        <f t="shared" si="0"/>
        <v>560.73188480528711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223.65679476241704</v>
      </c>
      <c r="L54">
        <v>0</v>
      </c>
      <c r="M54">
        <v>26.44919258450166</v>
      </c>
      <c r="N54">
        <v>16.512935496378706</v>
      </c>
      <c r="O54">
        <v>73.269788704321797</v>
      </c>
      <c r="P54">
        <v>27.527973375811477</v>
      </c>
      <c r="Q54">
        <v>0</v>
      </c>
      <c r="R54">
        <v>9.5995493551660509</v>
      </c>
      <c r="S54">
        <v>6.0457930199999987</v>
      </c>
      <c r="T54">
        <v>0</v>
      </c>
      <c r="U54">
        <v>51.761243452639718</v>
      </c>
      <c r="V54">
        <v>0</v>
      </c>
      <c r="W54">
        <v>5.0034063047285464</v>
      </c>
      <c r="X54">
        <v>15.0036510567758</v>
      </c>
      <c r="Y54">
        <v>0</v>
      </c>
      <c r="Z54">
        <v>2.8784289600000004</v>
      </c>
      <c r="AA54">
        <v>0</v>
      </c>
      <c r="AB54">
        <v>0</v>
      </c>
      <c r="AC54">
        <v>0</v>
      </c>
      <c r="AD54">
        <v>8.0075121000000014</v>
      </c>
      <c r="AE54">
        <v>0</v>
      </c>
      <c r="AF54">
        <v>4.44243085</v>
      </c>
      <c r="AG54">
        <v>28.282569480000003</v>
      </c>
      <c r="AH54">
        <v>0</v>
      </c>
      <c r="AI54">
        <v>0</v>
      </c>
      <c r="AJ54">
        <v>0</v>
      </c>
      <c r="AK54">
        <v>22.574736450000003</v>
      </c>
      <c r="AL54">
        <v>8.6689999999999987</v>
      </c>
      <c r="AM54">
        <v>0</v>
      </c>
      <c r="AN54">
        <v>0</v>
      </c>
      <c r="AO54">
        <v>8.1348623999999994</v>
      </c>
      <c r="AP54">
        <v>5.4011059200000009</v>
      </c>
      <c r="AQ54">
        <v>0</v>
      </c>
      <c r="AR54">
        <v>1.4546304000000001</v>
      </c>
      <c r="AS54">
        <v>4.6083323519999997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19.115080030755031</v>
      </c>
      <c r="BB54">
        <f t="shared" si="0"/>
        <v>530.16885699398586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223.65679476241704</v>
      </c>
      <c r="L55">
        <v>0</v>
      </c>
      <c r="M55">
        <v>31.120119632626285</v>
      </c>
      <c r="N55">
        <v>25.259250849432153</v>
      </c>
      <c r="O55">
        <v>73.269788704321797</v>
      </c>
      <c r="P55">
        <v>27.527973375811477</v>
      </c>
      <c r="Q55">
        <v>0</v>
      </c>
      <c r="R55">
        <v>9.5995493551660509</v>
      </c>
      <c r="S55">
        <v>6.0457930199999987</v>
      </c>
      <c r="T55">
        <v>0</v>
      </c>
      <c r="U55">
        <v>51.761243452639718</v>
      </c>
      <c r="V55">
        <v>0</v>
      </c>
      <c r="W55">
        <v>5.0034063047285464</v>
      </c>
      <c r="X55">
        <v>15.0036510567758</v>
      </c>
      <c r="Y55">
        <v>0</v>
      </c>
      <c r="Z55">
        <v>2.8784289600000004</v>
      </c>
      <c r="AA55">
        <v>0</v>
      </c>
      <c r="AB55">
        <v>0</v>
      </c>
      <c r="AC55">
        <v>0</v>
      </c>
      <c r="AD55">
        <v>8.0075121000000014</v>
      </c>
      <c r="AE55">
        <v>0</v>
      </c>
      <c r="AF55">
        <v>4.44243085</v>
      </c>
      <c r="AG55">
        <v>28.282569480000003</v>
      </c>
      <c r="AH55">
        <v>0</v>
      </c>
      <c r="AI55">
        <v>0</v>
      </c>
      <c r="AJ55">
        <v>0</v>
      </c>
      <c r="AK55">
        <v>22.574736450000003</v>
      </c>
      <c r="AL55">
        <v>8.6689999999999987</v>
      </c>
      <c r="AM55">
        <v>0</v>
      </c>
      <c r="AN55">
        <v>0</v>
      </c>
      <c r="AO55">
        <v>8.1348623999999994</v>
      </c>
      <c r="AP55">
        <v>5.4011059200000009</v>
      </c>
      <c r="AQ55">
        <v>0</v>
      </c>
      <c r="AR55">
        <v>1.4546304000000001</v>
      </c>
      <c r="AS55">
        <v>4.6083323519999997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19.58200069179032</v>
      </c>
      <c r="BB55">
        <f t="shared" si="0"/>
        <v>543.1191787341287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223.65679476241704</v>
      </c>
      <c r="L56">
        <v>0</v>
      </c>
      <c r="M56">
        <v>31.120119632626285</v>
      </c>
      <c r="N56">
        <v>16.512935496378706</v>
      </c>
      <c r="O56">
        <v>73.269788704321797</v>
      </c>
      <c r="P56">
        <v>27.527973375811477</v>
      </c>
      <c r="Q56">
        <v>0</v>
      </c>
      <c r="R56">
        <v>9.5995493551660509</v>
      </c>
      <c r="S56">
        <v>6.0457930199999987</v>
      </c>
      <c r="T56">
        <v>0</v>
      </c>
      <c r="U56">
        <v>51.761243452639718</v>
      </c>
      <c r="V56">
        <v>0</v>
      </c>
      <c r="W56">
        <v>5.0034063047285464</v>
      </c>
      <c r="X56">
        <v>15.0036510567758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8.0075121000000014</v>
      </c>
      <c r="AE56">
        <v>0</v>
      </c>
      <c r="AF56">
        <v>4.44243085</v>
      </c>
      <c r="AG56">
        <v>28.282569480000003</v>
      </c>
      <c r="AH56">
        <v>0</v>
      </c>
      <c r="AI56">
        <v>0</v>
      </c>
      <c r="AJ56">
        <v>0</v>
      </c>
      <c r="AK56">
        <v>22.574736450000003</v>
      </c>
      <c r="AL56">
        <v>8.6689999999999987</v>
      </c>
      <c r="AM56">
        <v>0</v>
      </c>
      <c r="AN56">
        <v>0</v>
      </c>
      <c r="AO56">
        <v>8.1348623999999994</v>
      </c>
      <c r="AP56">
        <v>5.4011059200000009</v>
      </c>
      <c r="AQ56">
        <v>0</v>
      </c>
      <c r="AR56">
        <v>1.4546304000000001</v>
      </c>
      <c r="AS56">
        <v>4.6083323519999997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19.177459572160352</v>
      </c>
      <c r="BB56">
        <f t="shared" si="0"/>
        <v>531.89897554070512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223.65679476241704</v>
      </c>
      <c r="L57">
        <v>0</v>
      </c>
      <c r="M57">
        <v>31.120119632626285</v>
      </c>
      <c r="N57">
        <v>25.259250849432153</v>
      </c>
      <c r="O57">
        <v>24.683577718616664</v>
      </c>
      <c r="P57">
        <v>27.527973375811477</v>
      </c>
      <c r="Q57">
        <v>0</v>
      </c>
      <c r="R57">
        <v>9.5995493551660509</v>
      </c>
      <c r="S57">
        <v>6.0457930199999987</v>
      </c>
      <c r="T57">
        <v>0</v>
      </c>
      <c r="U57">
        <v>51.761243452639718</v>
      </c>
      <c r="V57">
        <v>0</v>
      </c>
      <c r="W57">
        <v>5.0034063047285464</v>
      </c>
      <c r="X57">
        <v>15.0036510567758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8.0075121000000014</v>
      </c>
      <c r="AE57">
        <v>7.2381026224000005</v>
      </c>
      <c r="AF57">
        <v>4.44243085</v>
      </c>
      <c r="AG57">
        <v>28.282569480000003</v>
      </c>
      <c r="AH57">
        <v>0</v>
      </c>
      <c r="AI57">
        <v>0</v>
      </c>
      <c r="AJ57">
        <v>0</v>
      </c>
      <c r="AK57">
        <v>22.574736450000003</v>
      </c>
      <c r="AL57">
        <v>17.337999999999997</v>
      </c>
      <c r="AM57">
        <v>0</v>
      </c>
      <c r="AN57">
        <v>0</v>
      </c>
      <c r="AO57">
        <v>8.1348623999999994</v>
      </c>
      <c r="AP57">
        <v>5.0635368000000005</v>
      </c>
      <c r="AQ57">
        <v>0</v>
      </c>
      <c r="AR57">
        <v>1.4546304000000001</v>
      </c>
      <c r="AS57">
        <v>4.6083323519999997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18.332851292885188</v>
      </c>
      <c r="BB57">
        <f t="shared" si="0"/>
        <v>508.47322168972863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223.65679476241704</v>
      </c>
      <c r="L58">
        <v>0</v>
      </c>
      <c r="M58">
        <v>31.120119632626285</v>
      </c>
      <c r="N58">
        <v>25.259250849432153</v>
      </c>
      <c r="O58">
        <v>24.683577718616664</v>
      </c>
      <c r="P58">
        <v>27.527973375811477</v>
      </c>
      <c r="Q58">
        <v>0</v>
      </c>
      <c r="R58">
        <v>9.5995493551660509</v>
      </c>
      <c r="S58">
        <v>6.0457930199999987</v>
      </c>
      <c r="T58">
        <v>0</v>
      </c>
      <c r="U58">
        <v>51.761243452639718</v>
      </c>
      <c r="V58">
        <v>0</v>
      </c>
      <c r="W58">
        <v>5.0034063047285464</v>
      </c>
      <c r="X58">
        <v>15.0036510567758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8.0075121000000014</v>
      </c>
      <c r="AE58">
        <v>7.2381026224000005</v>
      </c>
      <c r="AF58">
        <v>4.44243085</v>
      </c>
      <c r="AG58">
        <v>28.282569480000003</v>
      </c>
      <c r="AH58">
        <v>10.27289549</v>
      </c>
      <c r="AI58">
        <v>0</v>
      </c>
      <c r="AJ58">
        <v>0</v>
      </c>
      <c r="AK58">
        <v>22.574736450000003</v>
      </c>
      <c r="AL58">
        <v>17.337999999999997</v>
      </c>
      <c r="AM58">
        <v>0</v>
      </c>
      <c r="AN58">
        <v>0</v>
      </c>
      <c r="AO58">
        <v>8.1348623999999994</v>
      </c>
      <c r="AP58">
        <v>5.0635368000000005</v>
      </c>
      <c r="AQ58">
        <v>0</v>
      </c>
      <c r="AR58">
        <v>1.4546304000000001</v>
      </c>
      <c r="AS58">
        <v>4.6083323519999997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18.690348262385186</v>
      </c>
      <c r="BB58">
        <f t="shared" si="0"/>
        <v>518.38862021022851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223.65679476241704</v>
      </c>
      <c r="L59">
        <v>0</v>
      </c>
      <c r="M59">
        <v>31.120119632626285</v>
      </c>
      <c r="N59">
        <v>25.259250849432153</v>
      </c>
      <c r="O59">
        <v>25.154581240911661</v>
      </c>
      <c r="P59">
        <v>27.527973375811477</v>
      </c>
      <c r="Q59">
        <v>0</v>
      </c>
      <c r="R59">
        <v>9.5995493551660509</v>
      </c>
      <c r="S59">
        <v>6.0457930199999987</v>
      </c>
      <c r="T59">
        <v>0</v>
      </c>
      <c r="U59">
        <v>51.761292967942147</v>
      </c>
      <c r="V59">
        <v>0</v>
      </c>
      <c r="W59">
        <v>5.0034063047285464</v>
      </c>
      <c r="X59">
        <v>15.0036510567758</v>
      </c>
      <c r="Y59">
        <v>0</v>
      </c>
      <c r="Z59">
        <v>0</v>
      </c>
      <c r="AA59">
        <v>0</v>
      </c>
      <c r="AB59">
        <v>0</v>
      </c>
      <c r="AC59">
        <v>4.2505959439999996</v>
      </c>
      <c r="AD59">
        <v>8.0075121000000014</v>
      </c>
      <c r="AE59">
        <v>14.426613759999999</v>
      </c>
      <c r="AF59">
        <v>4.44243085</v>
      </c>
      <c r="AG59">
        <v>28.282569480000003</v>
      </c>
      <c r="AH59">
        <v>20.795334999999998</v>
      </c>
      <c r="AI59">
        <v>0</v>
      </c>
      <c r="AJ59">
        <v>0</v>
      </c>
      <c r="AK59">
        <v>22.574736450000003</v>
      </c>
      <c r="AL59">
        <v>17.337999999999997</v>
      </c>
      <c r="AM59">
        <v>0</v>
      </c>
      <c r="AN59">
        <v>0</v>
      </c>
      <c r="AO59">
        <v>8.1348623999999994</v>
      </c>
      <c r="AP59">
        <v>5.0635368000000005</v>
      </c>
      <c r="AQ59">
        <v>0</v>
      </c>
      <c r="AR59">
        <v>2.9092608000000002</v>
      </c>
      <c r="AS59">
        <v>4.6083323519999997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19.521622852045198</v>
      </c>
      <c r="BB59">
        <f t="shared" si="0"/>
        <v>541.44457564976597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223.65679476241704</v>
      </c>
      <c r="L60">
        <v>0</v>
      </c>
      <c r="M60">
        <v>31.120119632626285</v>
      </c>
      <c r="N60">
        <v>25.259250849432153</v>
      </c>
      <c r="O60">
        <v>25.154581240911661</v>
      </c>
      <c r="P60">
        <v>27.527973375811477</v>
      </c>
      <c r="Q60">
        <v>0</v>
      </c>
      <c r="R60">
        <v>9.5995493551660509</v>
      </c>
      <c r="S60">
        <v>6.0457930199999987</v>
      </c>
      <c r="T60">
        <v>0</v>
      </c>
      <c r="U60">
        <v>51.761292967942147</v>
      </c>
      <c r="V60">
        <v>0</v>
      </c>
      <c r="W60">
        <v>5.0034063047285464</v>
      </c>
      <c r="X60">
        <v>15.0036510567758</v>
      </c>
      <c r="Y60">
        <v>0</v>
      </c>
      <c r="Z60">
        <v>0</v>
      </c>
      <c r="AA60">
        <v>0</v>
      </c>
      <c r="AB60">
        <v>0</v>
      </c>
      <c r="AC60">
        <v>4.2505959439999996</v>
      </c>
      <c r="AD60">
        <v>8.0075121000000014</v>
      </c>
      <c r="AE60">
        <v>14.426613759999999</v>
      </c>
      <c r="AF60">
        <v>4.44243085</v>
      </c>
      <c r="AG60">
        <v>28.282569480000003</v>
      </c>
      <c r="AH60">
        <v>20.795334999999998</v>
      </c>
      <c r="AI60">
        <v>0</v>
      </c>
      <c r="AJ60">
        <v>0</v>
      </c>
      <c r="AK60">
        <v>22.574736450000003</v>
      </c>
      <c r="AL60">
        <v>17.337999999999997</v>
      </c>
      <c r="AM60">
        <v>0</v>
      </c>
      <c r="AN60">
        <v>0</v>
      </c>
      <c r="AO60">
        <v>8.1348623999999994</v>
      </c>
      <c r="AP60">
        <v>5.0635368000000005</v>
      </c>
      <c r="AQ60">
        <v>0</v>
      </c>
      <c r="AR60">
        <v>2.9092608000000002</v>
      </c>
      <c r="AS60">
        <v>4.6083323519999997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19.521622852045198</v>
      </c>
      <c r="BB60">
        <f t="shared" si="0"/>
        <v>541.44457564976597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223.65679476241704</v>
      </c>
      <c r="L61">
        <v>0</v>
      </c>
      <c r="M61">
        <v>31.120119632626285</v>
      </c>
      <c r="N61">
        <v>25.259250849432153</v>
      </c>
      <c r="O61">
        <v>25.154581240911661</v>
      </c>
      <c r="P61">
        <v>27.527973375811477</v>
      </c>
      <c r="Q61">
        <v>0</v>
      </c>
      <c r="R61">
        <v>9.5995493551660509</v>
      </c>
      <c r="S61">
        <v>6.0457930199999987</v>
      </c>
      <c r="T61">
        <v>0</v>
      </c>
      <c r="U61">
        <v>51.761143349603415</v>
      </c>
      <c r="V61">
        <v>0</v>
      </c>
      <c r="W61">
        <v>5.0031031468531468</v>
      </c>
      <c r="X61">
        <v>15.001887287024902</v>
      </c>
      <c r="Y61">
        <v>0</v>
      </c>
      <c r="Z61">
        <v>0</v>
      </c>
      <c r="AA61">
        <v>0</v>
      </c>
      <c r="AB61">
        <v>5.7837618800000001</v>
      </c>
      <c r="AC61">
        <v>4.2505959439999996</v>
      </c>
      <c r="AD61">
        <v>8.0075121000000014</v>
      </c>
      <c r="AE61">
        <v>14.426613759999999</v>
      </c>
      <c r="AF61">
        <v>4.44243085</v>
      </c>
      <c r="AG61">
        <v>28.282569480000003</v>
      </c>
      <c r="AH61">
        <v>20.795334999999998</v>
      </c>
      <c r="AI61">
        <v>0</v>
      </c>
      <c r="AJ61">
        <v>0</v>
      </c>
      <c r="AK61">
        <v>22.574736450000003</v>
      </c>
      <c r="AL61">
        <v>17.337999999999997</v>
      </c>
      <c r="AM61">
        <v>0</v>
      </c>
      <c r="AN61">
        <v>0</v>
      </c>
      <c r="AO61">
        <v>8.1348623999999994</v>
      </c>
      <c r="AP61">
        <v>5.0635368000000005</v>
      </c>
      <c r="AQ61">
        <v>0</v>
      </c>
      <c r="AR61">
        <v>2.9092608000000002</v>
      </c>
      <c r="AS61">
        <v>4.6083323519999997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19.722820677805856</v>
      </c>
      <c r="BB61">
        <f t="shared" si="0"/>
        <v>547.02492315804022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223.65679476241704</v>
      </c>
      <c r="L62">
        <v>0</v>
      </c>
      <c r="M62">
        <v>31.120119632626285</v>
      </c>
      <c r="N62">
        <v>25.259250849432153</v>
      </c>
      <c r="O62">
        <v>25.154581240911661</v>
      </c>
      <c r="P62">
        <v>27.527973375811477</v>
      </c>
      <c r="Q62">
        <v>0</v>
      </c>
      <c r="R62">
        <v>9.5995493551660509</v>
      </c>
      <c r="S62">
        <v>6.0457930199999987</v>
      </c>
      <c r="T62">
        <v>0</v>
      </c>
      <c r="U62">
        <v>51.760575586473955</v>
      </c>
      <c r="V62">
        <v>0</v>
      </c>
      <c r="W62">
        <v>5.0031031468531468</v>
      </c>
      <c r="X62">
        <v>15.001887287024902</v>
      </c>
      <c r="Y62">
        <v>0</v>
      </c>
      <c r="Z62">
        <v>0</v>
      </c>
      <c r="AA62">
        <v>0</v>
      </c>
      <c r="AB62">
        <v>5.7837618800000001</v>
      </c>
      <c r="AC62">
        <v>4.2505959439999996</v>
      </c>
      <c r="AD62">
        <v>8.0075121000000014</v>
      </c>
      <c r="AE62">
        <v>14.426613759999999</v>
      </c>
      <c r="AF62">
        <v>4.44243085</v>
      </c>
      <c r="AG62">
        <v>28.282569480000003</v>
      </c>
      <c r="AH62">
        <v>20.54579098</v>
      </c>
      <c r="AI62">
        <v>0</v>
      </c>
      <c r="AJ62">
        <v>0</v>
      </c>
      <c r="AK62">
        <v>22.574736450000003</v>
      </c>
      <c r="AL62">
        <v>17.337999999999997</v>
      </c>
      <c r="AM62">
        <v>0</v>
      </c>
      <c r="AN62">
        <v>0</v>
      </c>
      <c r="AO62">
        <v>8.1348623999999994</v>
      </c>
      <c r="AP62">
        <v>5.0635368000000005</v>
      </c>
      <c r="AQ62">
        <v>0</v>
      </c>
      <c r="AR62">
        <v>2.9092608000000002</v>
      </c>
      <c r="AS62">
        <v>4.6083323519999997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19.714116765038334</v>
      </c>
      <c r="BB62">
        <f t="shared" si="0"/>
        <v>546.78351528767837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223.65679476241704</v>
      </c>
      <c r="L63">
        <v>0</v>
      </c>
      <c r="M63">
        <v>28.553458248576852</v>
      </c>
      <c r="N63">
        <v>22.536758852271678</v>
      </c>
      <c r="O63">
        <v>73.269788704321797</v>
      </c>
      <c r="P63">
        <v>27.527973375811477</v>
      </c>
      <c r="Q63">
        <v>0</v>
      </c>
      <c r="R63">
        <v>9.5995493551660509</v>
      </c>
      <c r="S63">
        <v>6.0457930199999987</v>
      </c>
      <c r="T63">
        <v>0</v>
      </c>
      <c r="U63">
        <v>51.761243452639718</v>
      </c>
      <c r="V63">
        <v>0</v>
      </c>
      <c r="W63">
        <v>5.0031031468531468</v>
      </c>
      <c r="X63">
        <v>15.001887287024902</v>
      </c>
      <c r="Y63">
        <v>0</v>
      </c>
      <c r="Z63">
        <v>0</v>
      </c>
      <c r="AA63">
        <v>0</v>
      </c>
      <c r="AB63">
        <v>5.7837618800000001</v>
      </c>
      <c r="AC63">
        <v>4.2505959439999996</v>
      </c>
      <c r="AD63">
        <v>8.0075121000000014</v>
      </c>
      <c r="AE63">
        <v>13.5249504</v>
      </c>
      <c r="AF63">
        <v>4.44243085</v>
      </c>
      <c r="AG63">
        <v>28.282569480000003</v>
      </c>
      <c r="AH63">
        <v>20.54579098</v>
      </c>
      <c r="AI63">
        <v>0</v>
      </c>
      <c r="AJ63">
        <v>0</v>
      </c>
      <c r="AK63">
        <v>22.574736450000003</v>
      </c>
      <c r="AL63">
        <v>17.337999999999997</v>
      </c>
      <c r="AM63">
        <v>0</v>
      </c>
      <c r="AN63">
        <v>0</v>
      </c>
      <c r="AO63">
        <v>8.3931120000000004</v>
      </c>
      <c r="AP63">
        <v>5.0635368000000005</v>
      </c>
      <c r="AQ63">
        <v>0</v>
      </c>
      <c r="AR63">
        <v>2.9092608000000002</v>
      </c>
      <c r="AS63">
        <v>4.6083323519999997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21.182095975555235</v>
      </c>
      <c r="BB63">
        <f t="shared" si="0"/>
        <v>587.4988442655274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223.65679476241704</v>
      </c>
      <c r="L64">
        <v>0</v>
      </c>
      <c r="M64">
        <v>28.553458248576852</v>
      </c>
      <c r="N64">
        <v>22.536758852271678</v>
      </c>
      <c r="O64">
        <v>73.269788704321797</v>
      </c>
      <c r="P64">
        <v>27.527973375811477</v>
      </c>
      <c r="Q64">
        <v>0</v>
      </c>
      <c r="R64">
        <v>9.5995493551660509</v>
      </c>
      <c r="S64">
        <v>6.0457930199999987</v>
      </c>
      <c r="T64">
        <v>0</v>
      </c>
      <c r="U64">
        <v>51.761243452639718</v>
      </c>
      <c r="V64">
        <v>0</v>
      </c>
      <c r="W64">
        <v>5.0031031468531468</v>
      </c>
      <c r="X64">
        <v>15.001887287024902</v>
      </c>
      <c r="Y64">
        <v>0</v>
      </c>
      <c r="Z64">
        <v>0</v>
      </c>
      <c r="AA64">
        <v>0</v>
      </c>
      <c r="AB64">
        <v>5.7837618800000001</v>
      </c>
      <c r="AC64">
        <v>4.2505959439999996</v>
      </c>
      <c r="AD64">
        <v>8.0075121000000014</v>
      </c>
      <c r="AE64">
        <v>13.5249504</v>
      </c>
      <c r="AF64">
        <v>4.44243085</v>
      </c>
      <c r="AG64">
        <v>28.282569480000003</v>
      </c>
      <c r="AH64">
        <v>20.54579098</v>
      </c>
      <c r="AI64">
        <v>0</v>
      </c>
      <c r="AJ64">
        <v>0</v>
      </c>
      <c r="AK64">
        <v>22.574736450000003</v>
      </c>
      <c r="AL64">
        <v>17.337999999999997</v>
      </c>
      <c r="AM64">
        <v>0</v>
      </c>
      <c r="AN64">
        <v>0</v>
      </c>
      <c r="AO64">
        <v>8.3931120000000004</v>
      </c>
      <c r="AP64">
        <v>5.0635368000000005</v>
      </c>
      <c r="AQ64">
        <v>0</v>
      </c>
      <c r="AR64">
        <v>2.9092608000000002</v>
      </c>
      <c r="AS64">
        <v>4.6083323519999997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21.182095975555235</v>
      </c>
      <c r="BB64">
        <f t="shared" si="0"/>
        <v>587.4988442655274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223.65679476241704</v>
      </c>
      <c r="L65">
        <v>0</v>
      </c>
      <c r="M65">
        <v>28.553458248576852</v>
      </c>
      <c r="N65">
        <v>51.8845945791726</v>
      </c>
      <c r="O65">
        <v>73.283955187499998</v>
      </c>
      <c r="P65">
        <v>27.527973427865618</v>
      </c>
      <c r="Q65">
        <v>0</v>
      </c>
      <c r="R65">
        <v>9.5995493551660509</v>
      </c>
      <c r="S65">
        <v>6.0457930199999987</v>
      </c>
      <c r="T65">
        <v>0</v>
      </c>
      <c r="U65">
        <v>51.759859280370513</v>
      </c>
      <c r="V65">
        <v>0</v>
      </c>
      <c r="W65">
        <v>5.0031031468531468</v>
      </c>
      <c r="X65">
        <v>15.001887287024902</v>
      </c>
      <c r="Y65">
        <v>0</v>
      </c>
      <c r="Z65">
        <v>0</v>
      </c>
      <c r="AA65">
        <v>0</v>
      </c>
      <c r="AB65">
        <v>5.7837618800000001</v>
      </c>
      <c r="AC65">
        <v>4.2505959439999996</v>
      </c>
      <c r="AD65">
        <v>8.0075121000000014</v>
      </c>
      <c r="AE65">
        <v>13.5249504</v>
      </c>
      <c r="AF65">
        <v>4.44243085</v>
      </c>
      <c r="AG65">
        <v>28.282569480000003</v>
      </c>
      <c r="AH65">
        <v>20.54579098</v>
      </c>
      <c r="AI65">
        <v>0</v>
      </c>
      <c r="AJ65">
        <v>0</v>
      </c>
      <c r="AK65">
        <v>22.574736450000003</v>
      </c>
      <c r="AL65">
        <v>30.341499999999996</v>
      </c>
      <c r="AM65">
        <v>0</v>
      </c>
      <c r="AN65">
        <v>0</v>
      </c>
      <c r="AO65">
        <v>8.1348623999999994</v>
      </c>
      <c r="AP65">
        <v>5.0635368000000005</v>
      </c>
      <c r="AQ65">
        <v>0</v>
      </c>
      <c r="AR65">
        <v>4.8487680000000006</v>
      </c>
      <c r="AS65">
        <v>4.6083323519999997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22.714875307732108</v>
      </c>
      <c r="BB65">
        <f t="shared" si="0"/>
        <v>630.01144062321464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223.65679476241704</v>
      </c>
      <c r="L66">
        <v>0</v>
      </c>
      <c r="M66">
        <v>63.76636928726878</v>
      </c>
      <c r="N66">
        <v>51.8845945791726</v>
      </c>
      <c r="O66">
        <v>73.283955187499998</v>
      </c>
      <c r="P66">
        <v>27.527973427865618</v>
      </c>
      <c r="Q66">
        <v>0</v>
      </c>
      <c r="R66">
        <v>9.5995493551660509</v>
      </c>
      <c r="S66">
        <v>6.0457930199999987</v>
      </c>
      <c r="T66">
        <v>0</v>
      </c>
      <c r="U66">
        <v>51.759859280370513</v>
      </c>
      <c r="V66">
        <v>0</v>
      </c>
      <c r="W66">
        <v>5.0031031468531468</v>
      </c>
      <c r="X66">
        <v>15.001887287024902</v>
      </c>
      <c r="Y66">
        <v>0</v>
      </c>
      <c r="Z66">
        <v>0</v>
      </c>
      <c r="AA66">
        <v>0</v>
      </c>
      <c r="AB66">
        <v>5.7837618800000001</v>
      </c>
      <c r="AC66">
        <v>4.2505959439999996</v>
      </c>
      <c r="AD66">
        <v>8.0075121000000014</v>
      </c>
      <c r="AE66">
        <v>13.5249504</v>
      </c>
      <c r="AF66">
        <v>4.44243085</v>
      </c>
      <c r="AG66">
        <v>28.282569480000003</v>
      </c>
      <c r="AH66">
        <v>30.818686470000003</v>
      </c>
      <c r="AI66">
        <v>0</v>
      </c>
      <c r="AJ66">
        <v>0</v>
      </c>
      <c r="AK66">
        <v>22.574736450000003</v>
      </c>
      <c r="AL66">
        <v>52.013999999999996</v>
      </c>
      <c r="AM66">
        <v>0</v>
      </c>
      <c r="AN66">
        <v>0</v>
      </c>
      <c r="AO66">
        <v>8.1348623999999994</v>
      </c>
      <c r="AP66">
        <v>5.0635368000000005</v>
      </c>
      <c r="AQ66">
        <v>0</v>
      </c>
      <c r="AR66">
        <v>4.8487680000000006</v>
      </c>
      <c r="AS66">
        <v>4.6083323519999997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25.051985088343415</v>
      </c>
      <c r="BB66">
        <f t="shared" si="0"/>
        <v>694.83263737129528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223.65679476241704</v>
      </c>
      <c r="L67">
        <v>0</v>
      </c>
      <c r="M67">
        <v>63.76636928726878</v>
      </c>
      <c r="N67">
        <v>51.8845945791726</v>
      </c>
      <c r="O67">
        <v>73.283955187499998</v>
      </c>
      <c r="P67">
        <v>27.527973427865618</v>
      </c>
      <c r="Q67">
        <v>0</v>
      </c>
      <c r="R67">
        <v>9.5995493551660509</v>
      </c>
      <c r="S67">
        <v>6.0457930199999987</v>
      </c>
      <c r="T67">
        <v>0</v>
      </c>
      <c r="U67">
        <v>51.759859280370513</v>
      </c>
      <c r="V67">
        <v>0</v>
      </c>
      <c r="W67">
        <v>20.002835648148146</v>
      </c>
      <c r="X67">
        <v>58.416488205763763</v>
      </c>
      <c r="Y67">
        <v>0</v>
      </c>
      <c r="Z67">
        <v>0</v>
      </c>
      <c r="AA67">
        <v>0</v>
      </c>
      <c r="AB67">
        <v>5.7837618800000001</v>
      </c>
      <c r="AC67">
        <v>4.2505959439999996</v>
      </c>
      <c r="AD67">
        <v>8.0075121000000014</v>
      </c>
      <c r="AE67">
        <v>13.5249504</v>
      </c>
      <c r="AF67">
        <v>4.44243085</v>
      </c>
      <c r="AG67">
        <v>28.282569480000003</v>
      </c>
      <c r="AH67">
        <v>30.818686470000003</v>
      </c>
      <c r="AI67">
        <v>0</v>
      </c>
      <c r="AJ67">
        <v>0</v>
      </c>
      <c r="AK67">
        <v>22.574736450000003</v>
      </c>
      <c r="AL67">
        <v>52.013999999999996</v>
      </c>
      <c r="AM67">
        <v>0</v>
      </c>
      <c r="AN67">
        <v>0</v>
      </c>
      <c r="AO67">
        <v>9.2969855999999993</v>
      </c>
      <c r="AP67">
        <v>5.4011059200000009</v>
      </c>
      <c r="AQ67">
        <v>0</v>
      </c>
      <c r="AR67">
        <v>4.8487680000000006</v>
      </c>
      <c r="AS67">
        <v>4.6083323519999997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27.136992527054844</v>
      </c>
      <c r="BB67">
        <f t="shared" si="0"/>
        <v>752.66165567261771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223.65679476241704</v>
      </c>
      <c r="L68">
        <v>0</v>
      </c>
      <c r="M68">
        <v>63.76636928726878</v>
      </c>
      <c r="N68">
        <v>51.8845945791726</v>
      </c>
      <c r="O68">
        <v>73.283955187499998</v>
      </c>
      <c r="P68">
        <v>27.527973427865618</v>
      </c>
      <c r="Q68">
        <v>0</v>
      </c>
      <c r="R68">
        <v>9.5995493551660509</v>
      </c>
      <c r="S68">
        <v>6.0457930199999987</v>
      </c>
      <c r="T68">
        <v>0</v>
      </c>
      <c r="U68">
        <v>51.759859280370513</v>
      </c>
      <c r="V68">
        <v>0</v>
      </c>
      <c r="W68">
        <v>20.002835648148146</v>
      </c>
      <c r="X68">
        <v>65.998554023199659</v>
      </c>
      <c r="Y68">
        <v>0</v>
      </c>
      <c r="Z68">
        <v>0</v>
      </c>
      <c r="AA68">
        <v>0</v>
      </c>
      <c r="AB68">
        <v>5.7837618800000001</v>
      </c>
      <c r="AC68">
        <v>4.2505959439999996</v>
      </c>
      <c r="AD68">
        <v>8.0075121000000014</v>
      </c>
      <c r="AE68">
        <v>13.5249504</v>
      </c>
      <c r="AF68">
        <v>4.44243085</v>
      </c>
      <c r="AG68">
        <v>28.282569480000003</v>
      </c>
      <c r="AH68">
        <v>30.818686470000003</v>
      </c>
      <c r="AI68">
        <v>0</v>
      </c>
      <c r="AJ68">
        <v>0</v>
      </c>
      <c r="AK68">
        <v>22.574736450000003</v>
      </c>
      <c r="AL68">
        <v>52.013999999999996</v>
      </c>
      <c r="AM68">
        <v>0</v>
      </c>
      <c r="AN68">
        <v>0</v>
      </c>
      <c r="AO68">
        <v>9.2969855999999993</v>
      </c>
      <c r="AP68">
        <v>5.4011059200000009</v>
      </c>
      <c r="AQ68">
        <v>0</v>
      </c>
      <c r="AR68">
        <v>4.8487680000000006</v>
      </c>
      <c r="AS68">
        <v>4.6083323519999997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27.400848433007056</v>
      </c>
      <c r="BB68">
        <f t="shared" ref="BB68:BB99" si="1">SUM(B68:AZ68)-BA68</f>
        <v>759.97986558410139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223.65679476241704</v>
      </c>
      <c r="L69">
        <v>0</v>
      </c>
      <c r="M69">
        <v>63.76636928726878</v>
      </c>
      <c r="N69">
        <v>51.8845945791726</v>
      </c>
      <c r="O69">
        <v>73.283955187499998</v>
      </c>
      <c r="P69">
        <v>27.527973427865618</v>
      </c>
      <c r="Q69">
        <v>0</v>
      </c>
      <c r="R69">
        <v>9.5995493551660509</v>
      </c>
      <c r="S69">
        <v>6.0457930199999987</v>
      </c>
      <c r="T69">
        <v>0</v>
      </c>
      <c r="U69">
        <v>51.759859280370513</v>
      </c>
      <c r="V69">
        <v>0</v>
      </c>
      <c r="W69">
        <v>5.0031031468531468</v>
      </c>
      <c r="X69">
        <v>15.296682608386803</v>
      </c>
      <c r="Y69">
        <v>0</v>
      </c>
      <c r="Z69">
        <v>0</v>
      </c>
      <c r="AA69">
        <v>0</v>
      </c>
      <c r="AB69">
        <v>5.7837618800000001</v>
      </c>
      <c r="AC69">
        <v>4.2505959439999996</v>
      </c>
      <c r="AD69">
        <v>8.0075121000000014</v>
      </c>
      <c r="AE69">
        <v>6.7624751999999999</v>
      </c>
      <c r="AF69">
        <v>4.44243085</v>
      </c>
      <c r="AG69">
        <v>28.282569480000003</v>
      </c>
      <c r="AH69">
        <v>51.364477449999995</v>
      </c>
      <c r="AI69">
        <v>0</v>
      </c>
      <c r="AJ69">
        <v>0</v>
      </c>
      <c r="AK69">
        <v>22.574736450000003</v>
      </c>
      <c r="AL69">
        <v>52.013999999999996</v>
      </c>
      <c r="AM69">
        <v>0</v>
      </c>
      <c r="AN69">
        <v>0</v>
      </c>
      <c r="AO69">
        <v>8.7804864000000009</v>
      </c>
      <c r="AP69">
        <v>5.4011059200000009</v>
      </c>
      <c r="AQ69">
        <v>10.785749000000001</v>
      </c>
      <c r="AR69">
        <v>4.8487680000000006</v>
      </c>
      <c r="AS69">
        <v>4.6083323519999997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25.951462368041746</v>
      </c>
      <c r="BB69">
        <f t="shared" si="1"/>
        <v>719.78021331295895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223.65679476241704</v>
      </c>
      <c r="L70">
        <v>0</v>
      </c>
      <c r="M70">
        <v>63.76582702228076</v>
      </c>
      <c r="N70">
        <v>51.874106452859344</v>
      </c>
      <c r="O70">
        <v>73.283955187499998</v>
      </c>
      <c r="P70">
        <v>27.527973427865618</v>
      </c>
      <c r="Q70">
        <v>0</v>
      </c>
      <c r="R70">
        <v>9.5995493551660509</v>
      </c>
      <c r="S70">
        <v>6.0457930199999987</v>
      </c>
      <c r="T70">
        <v>0</v>
      </c>
      <c r="U70">
        <v>51.759859280370513</v>
      </c>
      <c r="V70">
        <v>0</v>
      </c>
      <c r="W70">
        <v>5.0031031468531468</v>
      </c>
      <c r="X70">
        <v>15.002834645669296</v>
      </c>
      <c r="Y70">
        <v>0</v>
      </c>
      <c r="Z70">
        <v>0</v>
      </c>
      <c r="AA70">
        <v>0</v>
      </c>
      <c r="AB70">
        <v>5.7837618800000001</v>
      </c>
      <c r="AC70">
        <v>4.2505959439999996</v>
      </c>
      <c r="AD70">
        <v>8.0075121000000014</v>
      </c>
      <c r="AE70">
        <v>6.7624751999999999</v>
      </c>
      <c r="AF70">
        <v>4.44243085</v>
      </c>
      <c r="AG70">
        <v>28.282569480000003</v>
      </c>
      <c r="AH70">
        <v>51.364477449999995</v>
      </c>
      <c r="AI70">
        <v>0</v>
      </c>
      <c r="AJ70">
        <v>0</v>
      </c>
      <c r="AK70">
        <v>22.574736450000003</v>
      </c>
      <c r="AL70">
        <v>52.013999999999996</v>
      </c>
      <c r="AM70">
        <v>0</v>
      </c>
      <c r="AN70">
        <v>0</v>
      </c>
      <c r="AO70">
        <v>8.7804864000000009</v>
      </c>
      <c r="AP70">
        <v>5.4011059200000009</v>
      </c>
      <c r="AQ70">
        <v>21.571498000000002</v>
      </c>
      <c r="AR70">
        <v>4.8487680000000006</v>
      </c>
      <c r="AS70">
        <v>4.6083323519999997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26.316196557914338</v>
      </c>
      <c r="BB70">
        <f t="shared" si="1"/>
        <v>729.89634976906746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223.65679476241704</v>
      </c>
      <c r="L71">
        <v>0</v>
      </c>
      <c r="M71">
        <v>63.76582702228076</v>
      </c>
      <c r="N71">
        <v>51.874106452859344</v>
      </c>
      <c r="O71">
        <v>73.283955187499998</v>
      </c>
      <c r="P71">
        <v>27.527973427865618</v>
      </c>
      <c r="Q71">
        <v>0</v>
      </c>
      <c r="R71">
        <v>9.5995493551660509</v>
      </c>
      <c r="S71">
        <v>6.0457930199999987</v>
      </c>
      <c r="T71">
        <v>0</v>
      </c>
      <c r="U71">
        <v>51.759859280370513</v>
      </c>
      <c r="V71">
        <v>0</v>
      </c>
      <c r="W71">
        <v>5.0031031468531468</v>
      </c>
      <c r="X71">
        <v>15.002834645669296</v>
      </c>
      <c r="Y71">
        <v>0</v>
      </c>
      <c r="Z71">
        <v>0</v>
      </c>
      <c r="AA71">
        <v>0</v>
      </c>
      <c r="AB71">
        <v>5.7837618800000001</v>
      </c>
      <c r="AC71">
        <v>4.2505959439999996</v>
      </c>
      <c r="AD71">
        <v>8.0075121000000014</v>
      </c>
      <c r="AE71">
        <v>6.7624751999999999</v>
      </c>
      <c r="AF71">
        <v>4.44243085</v>
      </c>
      <c r="AG71">
        <v>28.282569480000003</v>
      </c>
      <c r="AH71">
        <v>51.364477449999995</v>
      </c>
      <c r="AI71">
        <v>0</v>
      </c>
      <c r="AJ71">
        <v>0</v>
      </c>
      <c r="AK71">
        <v>22.574736450000003</v>
      </c>
      <c r="AL71">
        <v>52.013999999999996</v>
      </c>
      <c r="AM71">
        <v>0</v>
      </c>
      <c r="AN71">
        <v>0</v>
      </c>
      <c r="AO71">
        <v>8.5222368000000017</v>
      </c>
      <c r="AP71">
        <v>5.4011059200000009</v>
      </c>
      <c r="AQ71">
        <v>32.357247000000001</v>
      </c>
      <c r="AR71">
        <v>4.8487680000000006</v>
      </c>
      <c r="AS71">
        <v>4.6083323519999997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26.682553273514337</v>
      </c>
      <c r="BB71">
        <f t="shared" si="1"/>
        <v>740.05749245346749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223.65679476241704</v>
      </c>
      <c r="L72">
        <v>0</v>
      </c>
      <c r="M72">
        <v>63.76582702228076</v>
      </c>
      <c r="N72">
        <v>51.874106452859344</v>
      </c>
      <c r="O72">
        <v>73.283955187499998</v>
      </c>
      <c r="P72">
        <v>27.527973427865618</v>
      </c>
      <c r="Q72">
        <v>0</v>
      </c>
      <c r="R72">
        <v>9.5995493551660509</v>
      </c>
      <c r="S72">
        <v>6.0457930199999987</v>
      </c>
      <c r="T72">
        <v>0</v>
      </c>
      <c r="U72">
        <v>51.759859280370513</v>
      </c>
      <c r="V72">
        <v>0</v>
      </c>
      <c r="W72">
        <v>12.19188075126582</v>
      </c>
      <c r="X72">
        <v>44.880632261232044</v>
      </c>
      <c r="Y72">
        <v>0</v>
      </c>
      <c r="Z72">
        <v>0</v>
      </c>
      <c r="AA72">
        <v>0</v>
      </c>
      <c r="AB72">
        <v>5.7837618800000001</v>
      </c>
      <c r="AC72">
        <v>4.2505959439999996</v>
      </c>
      <c r="AD72">
        <v>12.011268150000001</v>
      </c>
      <c r="AE72">
        <v>6.7624751999999999</v>
      </c>
      <c r="AF72">
        <v>4.44243085</v>
      </c>
      <c r="AG72">
        <v>28.282569480000003</v>
      </c>
      <c r="AH72">
        <v>51.364477449999995</v>
      </c>
      <c r="AI72">
        <v>0</v>
      </c>
      <c r="AJ72">
        <v>0</v>
      </c>
      <c r="AK72">
        <v>22.574736450000003</v>
      </c>
      <c r="AL72">
        <v>26.006999999999998</v>
      </c>
      <c r="AM72">
        <v>0</v>
      </c>
      <c r="AN72">
        <v>0</v>
      </c>
      <c r="AO72">
        <v>8.5222368000000017</v>
      </c>
      <c r="AP72">
        <v>5.4011059200000009</v>
      </c>
      <c r="AQ72">
        <v>32.357247000000001</v>
      </c>
      <c r="AR72">
        <v>4.8487680000000006</v>
      </c>
      <c r="AS72">
        <v>4.6083323519999997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27.20675709433737</v>
      </c>
      <c r="BB72">
        <f t="shared" si="1"/>
        <v>754.59661990261986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223.65679476241704</v>
      </c>
      <c r="L73">
        <v>0</v>
      </c>
      <c r="M73">
        <v>63.76582702228076</v>
      </c>
      <c r="N73">
        <v>51.874106452859344</v>
      </c>
      <c r="O73">
        <v>73.283955187499998</v>
      </c>
      <c r="P73">
        <v>27.527973427865618</v>
      </c>
      <c r="Q73">
        <v>0</v>
      </c>
      <c r="R73">
        <v>9.5995493551660509</v>
      </c>
      <c r="S73">
        <v>6.0457930199999987</v>
      </c>
      <c r="T73">
        <v>0</v>
      </c>
      <c r="U73">
        <v>51.759859280370513</v>
      </c>
      <c r="V73">
        <v>0</v>
      </c>
      <c r="W73">
        <v>12.523019653450808</v>
      </c>
      <c r="X73">
        <v>53.050961050707286</v>
      </c>
      <c r="Y73">
        <v>0</v>
      </c>
      <c r="Z73">
        <v>0</v>
      </c>
      <c r="AA73">
        <v>6.1066367999999995</v>
      </c>
      <c r="AB73">
        <v>5.7837618800000001</v>
      </c>
      <c r="AC73">
        <v>8.5011918879999993</v>
      </c>
      <c r="AD73">
        <v>12.011268150000001</v>
      </c>
      <c r="AE73">
        <v>6.7624751999999999</v>
      </c>
      <c r="AF73">
        <v>4.44243085</v>
      </c>
      <c r="AG73">
        <v>28.282569480000003</v>
      </c>
      <c r="AH73">
        <v>51.364477449999995</v>
      </c>
      <c r="AI73">
        <v>0</v>
      </c>
      <c r="AJ73">
        <v>0</v>
      </c>
      <c r="AK73">
        <v>22.574736450000003</v>
      </c>
      <c r="AL73">
        <v>17.337999999999997</v>
      </c>
      <c r="AM73">
        <v>0</v>
      </c>
      <c r="AN73">
        <v>0</v>
      </c>
      <c r="AO73">
        <v>8.7804864000000009</v>
      </c>
      <c r="AP73">
        <v>5.0635368000000005</v>
      </c>
      <c r="AQ73">
        <v>32.357247000000001</v>
      </c>
      <c r="AR73">
        <v>23.274086399999995</v>
      </c>
      <c r="AS73">
        <v>4.6083323519999997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28.199799774471828</v>
      </c>
      <c r="BB73">
        <f t="shared" si="1"/>
        <v>782.13927653814585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223.65679476241704</v>
      </c>
      <c r="L74">
        <v>0</v>
      </c>
      <c r="M74">
        <v>63.76582702228076</v>
      </c>
      <c r="N74">
        <v>51.874106452859344</v>
      </c>
      <c r="O74">
        <v>73.283955187499998</v>
      </c>
      <c r="P74">
        <v>27.527973427865618</v>
      </c>
      <c r="Q74">
        <v>0</v>
      </c>
      <c r="R74">
        <v>9.5995493551660509</v>
      </c>
      <c r="S74">
        <v>6.0457930199999987</v>
      </c>
      <c r="T74">
        <v>0</v>
      </c>
      <c r="U74">
        <v>51.759859280370513</v>
      </c>
      <c r="V74">
        <v>0</v>
      </c>
      <c r="W74">
        <v>14.350070252419167</v>
      </c>
      <c r="X74">
        <v>62.533125627410264</v>
      </c>
      <c r="Y74">
        <v>0</v>
      </c>
      <c r="Z74">
        <v>0</v>
      </c>
      <c r="AA74">
        <v>12.317364000000001</v>
      </c>
      <c r="AB74">
        <v>11.532399700000003</v>
      </c>
      <c r="AC74">
        <v>8.5011918879999993</v>
      </c>
      <c r="AD74">
        <v>16.052160487999998</v>
      </c>
      <c r="AE74">
        <v>13.5249504</v>
      </c>
      <c r="AF74">
        <v>4.44243085</v>
      </c>
      <c r="AG74">
        <v>28.282569480000003</v>
      </c>
      <c r="AH74">
        <v>51.364477449999995</v>
      </c>
      <c r="AI74">
        <v>0</v>
      </c>
      <c r="AJ74">
        <v>0</v>
      </c>
      <c r="AK74">
        <v>22.574736450000003</v>
      </c>
      <c r="AL74">
        <v>17.337999999999997</v>
      </c>
      <c r="AM74">
        <v>2.3182980479999999</v>
      </c>
      <c r="AN74">
        <v>0</v>
      </c>
      <c r="AO74">
        <v>8.7804864000000009</v>
      </c>
      <c r="AP74">
        <v>5.0635368000000005</v>
      </c>
      <c r="AQ74">
        <v>43.142996000000004</v>
      </c>
      <c r="AR74">
        <v>23.274086399999995</v>
      </c>
      <c r="AS74">
        <v>4.6083323519999997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29.841524039531905</v>
      </c>
      <c r="BB74">
        <f t="shared" si="1"/>
        <v>827.67354705475691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223.65679476241704</v>
      </c>
      <c r="L75">
        <v>0</v>
      </c>
      <c r="M75">
        <v>63.76582702228076</v>
      </c>
      <c r="N75">
        <v>51.874106452859344</v>
      </c>
      <c r="O75">
        <v>73.283955187499998</v>
      </c>
      <c r="P75">
        <v>27.527973427865618</v>
      </c>
      <c r="Q75">
        <v>0</v>
      </c>
      <c r="R75">
        <v>9.5995493551660509</v>
      </c>
      <c r="S75">
        <v>6.0457930199999987</v>
      </c>
      <c r="T75">
        <v>0</v>
      </c>
      <c r="U75">
        <v>51.759859280370513</v>
      </c>
      <c r="V75">
        <v>1.319917727861074E-3</v>
      </c>
      <c r="W75">
        <v>13.72772482877517</v>
      </c>
      <c r="X75">
        <v>65.996741055808258</v>
      </c>
      <c r="Y75">
        <v>0</v>
      </c>
      <c r="Z75">
        <v>1.4493599999999998</v>
      </c>
      <c r="AA75">
        <v>15.613559999999996</v>
      </c>
      <c r="AB75">
        <v>11.532399700000003</v>
      </c>
      <c r="AC75">
        <v>8.5011918879999993</v>
      </c>
      <c r="AD75">
        <v>16.052160487999998</v>
      </c>
      <c r="AE75">
        <v>13.5249504</v>
      </c>
      <c r="AF75">
        <v>12.302116199999999</v>
      </c>
      <c r="AG75">
        <v>28.282569480000003</v>
      </c>
      <c r="AH75">
        <v>61.637372940000013</v>
      </c>
      <c r="AI75">
        <v>1.3977932499999999</v>
      </c>
      <c r="AJ75">
        <v>0</v>
      </c>
      <c r="AK75">
        <v>22.574736450000003</v>
      </c>
      <c r="AL75">
        <v>17.337999999999997</v>
      </c>
      <c r="AM75">
        <v>4.6248875200000006</v>
      </c>
      <c r="AN75">
        <v>0</v>
      </c>
      <c r="AO75">
        <v>8.7804864000000009</v>
      </c>
      <c r="AP75">
        <v>5.0635368000000005</v>
      </c>
      <c r="AQ75">
        <v>43.142996000000004</v>
      </c>
      <c r="AR75">
        <v>1.4546304000000001</v>
      </c>
      <c r="AS75">
        <v>4.6083323519999997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30.106201329406879</v>
      </c>
      <c r="BB75">
        <f t="shared" si="1"/>
        <v>835.01452324936372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220.60969946592635</v>
      </c>
      <c r="L76">
        <v>0</v>
      </c>
      <c r="M76">
        <v>63.76582702228076</v>
      </c>
      <c r="N76">
        <v>51.874106452859344</v>
      </c>
      <c r="O76">
        <v>73.283955187499998</v>
      </c>
      <c r="P76">
        <v>27.527973427865618</v>
      </c>
      <c r="Q76">
        <v>0</v>
      </c>
      <c r="R76">
        <v>5.9874842510013346</v>
      </c>
      <c r="S76">
        <v>3.7985479191702436</v>
      </c>
      <c r="T76">
        <v>0</v>
      </c>
      <c r="U76">
        <v>51.759859280370513</v>
      </c>
      <c r="V76">
        <v>0</v>
      </c>
      <c r="W76">
        <v>14.929432466666666</v>
      </c>
      <c r="X76">
        <v>65.996684509010691</v>
      </c>
      <c r="Y76">
        <v>0</v>
      </c>
      <c r="Z76">
        <v>8.6352868800000007</v>
      </c>
      <c r="AA76">
        <v>18.511436736000004</v>
      </c>
      <c r="AB76">
        <v>17.35128564</v>
      </c>
      <c r="AC76">
        <v>12.751787831999996</v>
      </c>
      <c r="AD76">
        <v>16.052160487999998</v>
      </c>
      <c r="AE76">
        <v>21.714307867199999</v>
      </c>
      <c r="AF76">
        <v>20.503526999999998</v>
      </c>
      <c r="AG76">
        <v>28.282569480000003</v>
      </c>
      <c r="AH76">
        <v>61.637372940000013</v>
      </c>
      <c r="AI76">
        <v>3.3547037999999998</v>
      </c>
      <c r="AJ76">
        <v>0</v>
      </c>
      <c r="AK76">
        <v>22.574736450000003</v>
      </c>
      <c r="AL76">
        <v>17.337999999999997</v>
      </c>
      <c r="AM76">
        <v>6.9127432704</v>
      </c>
      <c r="AN76">
        <v>0</v>
      </c>
      <c r="AO76">
        <v>8.7804864000000009</v>
      </c>
      <c r="AP76">
        <v>5.0635368000000005</v>
      </c>
      <c r="AQ76">
        <v>43.142996000000004</v>
      </c>
      <c r="AR76">
        <v>1.4546304000000001</v>
      </c>
      <c r="AS76">
        <v>4.6083323519999997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31.257481571314074</v>
      </c>
      <c r="BB76">
        <f t="shared" si="1"/>
        <v>866.94598874693747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220.60969946592635</v>
      </c>
      <c r="L77">
        <v>0</v>
      </c>
      <c r="M77">
        <v>63.76582702228076</v>
      </c>
      <c r="N77">
        <v>51.874106452859344</v>
      </c>
      <c r="O77">
        <v>73.283955187499998</v>
      </c>
      <c r="P77">
        <v>27.527973427865618</v>
      </c>
      <c r="Q77">
        <v>0</v>
      </c>
      <c r="R77">
        <v>4.9751407716007234</v>
      </c>
      <c r="S77">
        <v>3.2564658970505747</v>
      </c>
      <c r="T77">
        <v>0</v>
      </c>
      <c r="U77">
        <v>51.759859280370513</v>
      </c>
      <c r="V77">
        <v>0</v>
      </c>
      <c r="W77">
        <v>20.004434782805433</v>
      </c>
      <c r="X77">
        <v>65.323248952796291</v>
      </c>
      <c r="Y77">
        <v>0</v>
      </c>
      <c r="Z77">
        <v>8.6352868800000007</v>
      </c>
      <c r="AA77">
        <v>18.511436736000004</v>
      </c>
      <c r="AB77">
        <v>17.35128564</v>
      </c>
      <c r="AC77">
        <v>12.751787831999996</v>
      </c>
      <c r="AD77">
        <v>16.052160487999998</v>
      </c>
      <c r="AE77">
        <v>21.714307867199999</v>
      </c>
      <c r="AF77">
        <v>20.503526999999998</v>
      </c>
      <c r="AG77">
        <v>28.282569480000003</v>
      </c>
      <c r="AH77">
        <v>61.637372940000013</v>
      </c>
      <c r="AI77">
        <v>14.537049799999998</v>
      </c>
      <c r="AJ77">
        <v>0</v>
      </c>
      <c r="AK77">
        <v>22.574736450000003</v>
      </c>
      <c r="AL77">
        <v>17.337999999999997</v>
      </c>
      <c r="AM77">
        <v>6.9127432704</v>
      </c>
      <c r="AN77">
        <v>0</v>
      </c>
      <c r="AO77">
        <v>8.7804864000000009</v>
      </c>
      <c r="AP77">
        <v>5.0635368000000005</v>
      </c>
      <c r="AQ77">
        <v>43.142996000000004</v>
      </c>
      <c r="AR77">
        <v>1.4546304000000001</v>
      </c>
      <c r="AS77">
        <v>4.6083323519999997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31.74570767324375</v>
      </c>
      <c r="BB77">
        <f t="shared" si="1"/>
        <v>880.48724990341191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220.60969946592635</v>
      </c>
      <c r="L78">
        <v>0</v>
      </c>
      <c r="M78">
        <v>63.76582702228076</v>
      </c>
      <c r="N78">
        <v>51.874106452859344</v>
      </c>
      <c r="O78">
        <v>73.283955187499998</v>
      </c>
      <c r="P78">
        <v>27.527973427865618</v>
      </c>
      <c r="Q78">
        <v>0</v>
      </c>
      <c r="R78">
        <v>4.9751407716007234</v>
      </c>
      <c r="S78">
        <v>3.2564658970505747</v>
      </c>
      <c r="T78">
        <v>0</v>
      </c>
      <c r="U78">
        <v>51.759859280370513</v>
      </c>
      <c r="V78">
        <v>0</v>
      </c>
      <c r="W78">
        <v>20.004434782805433</v>
      </c>
      <c r="X78">
        <v>65.323248952796291</v>
      </c>
      <c r="Y78">
        <v>0</v>
      </c>
      <c r="Z78">
        <v>8.6352868800000007</v>
      </c>
      <c r="AA78">
        <v>18.511436736000004</v>
      </c>
      <c r="AB78">
        <v>17.35128564</v>
      </c>
      <c r="AC78">
        <v>12.751787831999996</v>
      </c>
      <c r="AD78">
        <v>16.052160487999998</v>
      </c>
      <c r="AE78">
        <v>21.714307867199999</v>
      </c>
      <c r="AF78">
        <v>20.503526999999998</v>
      </c>
      <c r="AG78">
        <v>28.282569480000003</v>
      </c>
      <c r="AH78">
        <v>61.637372940000013</v>
      </c>
      <c r="AI78">
        <v>14.537049799999998</v>
      </c>
      <c r="AJ78">
        <v>0</v>
      </c>
      <c r="AK78">
        <v>22.574736450000003</v>
      </c>
      <c r="AL78">
        <v>17.337999999999997</v>
      </c>
      <c r="AM78">
        <v>6.9127432704</v>
      </c>
      <c r="AN78">
        <v>0</v>
      </c>
      <c r="AO78">
        <v>8.7804864000000009</v>
      </c>
      <c r="AP78">
        <v>5.0635368000000005</v>
      </c>
      <c r="AQ78">
        <v>43.142996000000004</v>
      </c>
      <c r="AR78">
        <v>1.4546304000000001</v>
      </c>
      <c r="AS78">
        <v>4.6083323519999997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31.74570767324375</v>
      </c>
      <c r="BB78">
        <f t="shared" si="1"/>
        <v>880.48724990341191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220.60969946592635</v>
      </c>
      <c r="L79">
        <v>0</v>
      </c>
      <c r="M79">
        <v>63.76582702228076</v>
      </c>
      <c r="N79">
        <v>51.874106452859344</v>
      </c>
      <c r="O79">
        <v>73.283955187499998</v>
      </c>
      <c r="P79">
        <v>27.527973427865618</v>
      </c>
      <c r="Q79">
        <v>0</v>
      </c>
      <c r="R79">
        <v>4.5085579286588882</v>
      </c>
      <c r="S79">
        <v>2.9931557094017096</v>
      </c>
      <c r="T79">
        <v>0</v>
      </c>
      <c r="U79">
        <v>51.759859280370513</v>
      </c>
      <c r="V79">
        <v>0</v>
      </c>
      <c r="W79">
        <v>18.803535851985561</v>
      </c>
      <c r="X79">
        <v>51.605884890602475</v>
      </c>
      <c r="Y79">
        <v>0</v>
      </c>
      <c r="Z79">
        <v>8.6352868800000007</v>
      </c>
      <c r="AA79">
        <v>18.511436736000004</v>
      </c>
      <c r="AB79">
        <v>17.35128564</v>
      </c>
      <c r="AC79">
        <v>12.751787831999996</v>
      </c>
      <c r="AD79">
        <v>16.052160487999998</v>
      </c>
      <c r="AE79">
        <v>21.714307867199999</v>
      </c>
      <c r="AF79">
        <v>20.503526999999998</v>
      </c>
      <c r="AG79">
        <v>28.282569480000003</v>
      </c>
      <c r="AH79">
        <v>61.637372940000013</v>
      </c>
      <c r="AI79">
        <v>14.537049799999998</v>
      </c>
      <c r="AJ79">
        <v>0</v>
      </c>
      <c r="AK79">
        <v>22.574736450000003</v>
      </c>
      <c r="AL79">
        <v>17.337999999999997</v>
      </c>
      <c r="AM79">
        <v>6.9127432704</v>
      </c>
      <c r="AN79">
        <v>0</v>
      </c>
      <c r="AO79">
        <v>8.7804864000000009</v>
      </c>
      <c r="AP79">
        <v>5.0635368000000005</v>
      </c>
      <c r="AQ79">
        <v>43.142996000000004</v>
      </c>
      <c r="AR79">
        <v>1.4546304000000001</v>
      </c>
      <c r="AS79">
        <v>4.6083323519999997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31.201152127792398</v>
      </c>
      <c r="BB79">
        <f t="shared" si="1"/>
        <v>865.3836494252588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220.60969946592635</v>
      </c>
      <c r="L80">
        <v>0</v>
      </c>
      <c r="M80">
        <v>63.76582702228076</v>
      </c>
      <c r="N80">
        <v>51.874106452859344</v>
      </c>
      <c r="O80">
        <v>73.283955187499998</v>
      </c>
      <c r="P80">
        <v>27.527973427865618</v>
      </c>
      <c r="Q80">
        <v>0</v>
      </c>
      <c r="R80">
        <v>4.5085579286588882</v>
      </c>
      <c r="S80">
        <v>2.9931557094017096</v>
      </c>
      <c r="T80">
        <v>0</v>
      </c>
      <c r="U80">
        <v>51.759859280370513</v>
      </c>
      <c r="V80">
        <v>0</v>
      </c>
      <c r="W80">
        <v>18.803535851985561</v>
      </c>
      <c r="X80">
        <v>51.605884890602475</v>
      </c>
      <c r="Y80">
        <v>0</v>
      </c>
      <c r="Z80">
        <v>8.6352868800000007</v>
      </c>
      <c r="AA80">
        <v>18.511436736000004</v>
      </c>
      <c r="AB80">
        <v>17.35128564</v>
      </c>
      <c r="AC80">
        <v>12.751787831999996</v>
      </c>
      <c r="AD80">
        <v>16.052160487999998</v>
      </c>
      <c r="AE80">
        <v>21.714307867199999</v>
      </c>
      <c r="AF80">
        <v>20.503526999999998</v>
      </c>
      <c r="AG80">
        <v>28.282569480000003</v>
      </c>
      <c r="AH80">
        <v>61.637372940000013</v>
      </c>
      <c r="AI80">
        <v>14.537049799999998</v>
      </c>
      <c r="AJ80">
        <v>0</v>
      </c>
      <c r="AK80">
        <v>22.574736450000003</v>
      </c>
      <c r="AL80">
        <v>17.337999999999997</v>
      </c>
      <c r="AM80">
        <v>6.9127432704</v>
      </c>
      <c r="AN80">
        <v>0</v>
      </c>
      <c r="AO80">
        <v>8.7804864000000009</v>
      </c>
      <c r="AP80">
        <v>5.0635368000000005</v>
      </c>
      <c r="AQ80">
        <v>43.142996000000004</v>
      </c>
      <c r="AR80">
        <v>1.4546304000000001</v>
      </c>
      <c r="AS80">
        <v>4.6083323519999997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31.201152127792398</v>
      </c>
      <c r="BB80">
        <f t="shared" si="1"/>
        <v>865.3836494252588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223.65679476241704</v>
      </c>
      <c r="L81">
        <v>0</v>
      </c>
      <c r="M81">
        <v>63.76582702228076</v>
      </c>
      <c r="N81">
        <v>51.874106452859344</v>
      </c>
      <c r="O81">
        <v>73.283955187499998</v>
      </c>
      <c r="P81">
        <v>27.527973427865618</v>
      </c>
      <c r="Q81">
        <v>0</v>
      </c>
      <c r="R81">
        <v>7.096107680826635</v>
      </c>
      <c r="S81">
        <v>4.4109815945152393</v>
      </c>
      <c r="T81">
        <v>0</v>
      </c>
      <c r="U81">
        <v>51.759859280370513</v>
      </c>
      <c r="V81">
        <v>1.319917727861074E-3</v>
      </c>
      <c r="W81">
        <v>19.154397074263766</v>
      </c>
      <c r="X81">
        <v>45.905524782337544</v>
      </c>
      <c r="Y81">
        <v>0</v>
      </c>
      <c r="Z81">
        <v>8.6352868800000007</v>
      </c>
      <c r="AA81">
        <v>18.511436736000004</v>
      </c>
      <c r="AB81">
        <v>17.35128564</v>
      </c>
      <c r="AC81">
        <v>12.751787831999996</v>
      </c>
      <c r="AD81">
        <v>16.052160487999998</v>
      </c>
      <c r="AE81">
        <v>21.714307867199999</v>
      </c>
      <c r="AF81">
        <v>20.503526999999998</v>
      </c>
      <c r="AG81">
        <v>28.282569480000003</v>
      </c>
      <c r="AH81">
        <v>61.637372940000013</v>
      </c>
      <c r="AI81">
        <v>14.537049799999998</v>
      </c>
      <c r="AJ81">
        <v>0</v>
      </c>
      <c r="AK81">
        <v>22.574736450000003</v>
      </c>
      <c r="AL81">
        <v>17.337999999999997</v>
      </c>
      <c r="AM81">
        <v>6.9127432704</v>
      </c>
      <c r="AN81">
        <v>0</v>
      </c>
      <c r="AO81">
        <v>8.6513615999999995</v>
      </c>
      <c r="AP81">
        <v>5.0635368000000005</v>
      </c>
      <c r="AQ81">
        <v>43.142996000000004</v>
      </c>
      <c r="AR81">
        <v>1.4546304000000001</v>
      </c>
      <c r="AS81">
        <v>4.6083323519999997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31.255966864574113</v>
      </c>
      <c r="BB81">
        <f t="shared" si="1"/>
        <v>866.90400185399017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223.65679476241704</v>
      </c>
      <c r="L82">
        <v>0</v>
      </c>
      <c r="M82">
        <v>63.76582702228076</v>
      </c>
      <c r="N82">
        <v>51.874106452859344</v>
      </c>
      <c r="O82">
        <v>73.283955187499998</v>
      </c>
      <c r="P82">
        <v>27.527973427865618</v>
      </c>
      <c r="Q82">
        <v>0</v>
      </c>
      <c r="R82">
        <v>7.096107680826635</v>
      </c>
      <c r="S82">
        <v>4.3405842925233644</v>
      </c>
      <c r="T82">
        <v>0</v>
      </c>
      <c r="U82">
        <v>51.759859280370513</v>
      </c>
      <c r="V82">
        <v>1.319917727861074E-3</v>
      </c>
      <c r="W82">
        <v>19.154397074263766</v>
      </c>
      <c r="X82">
        <v>45.905524782337544</v>
      </c>
      <c r="Y82">
        <v>0</v>
      </c>
      <c r="Z82">
        <v>8.6352868800000007</v>
      </c>
      <c r="AA82">
        <v>18.511436736000004</v>
      </c>
      <c r="AB82">
        <v>17.35128564</v>
      </c>
      <c r="AC82">
        <v>12.751787831999996</v>
      </c>
      <c r="AD82">
        <v>16.052160487999998</v>
      </c>
      <c r="AE82">
        <v>21.714307867199999</v>
      </c>
      <c r="AF82">
        <v>20.503526999999998</v>
      </c>
      <c r="AG82">
        <v>28.282569480000003</v>
      </c>
      <c r="AH82">
        <v>61.637372940000013</v>
      </c>
      <c r="AI82">
        <v>14.537049799999998</v>
      </c>
      <c r="AJ82">
        <v>0</v>
      </c>
      <c r="AK82">
        <v>22.574736450000003</v>
      </c>
      <c r="AL82">
        <v>17.337999999999997</v>
      </c>
      <c r="AM82">
        <v>6.9127432704</v>
      </c>
      <c r="AN82">
        <v>0</v>
      </c>
      <c r="AO82">
        <v>8.6513615999999995</v>
      </c>
      <c r="AP82">
        <v>5.0635368000000005</v>
      </c>
      <c r="AQ82">
        <v>43.142996000000004</v>
      </c>
      <c r="AR82">
        <v>1.4546304000000001</v>
      </c>
      <c r="AS82">
        <v>4.6083323519999997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31.253517126056295</v>
      </c>
      <c r="BB82">
        <f t="shared" si="1"/>
        <v>866.83605429051613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223.65679476241704</v>
      </c>
      <c r="L83">
        <v>0</v>
      </c>
      <c r="M83">
        <v>63.76582702228076</v>
      </c>
      <c r="N83">
        <v>51.874106452859344</v>
      </c>
      <c r="O83">
        <v>73.283955187499998</v>
      </c>
      <c r="P83">
        <v>27.527973427865618</v>
      </c>
      <c r="Q83">
        <v>0</v>
      </c>
      <c r="R83">
        <v>6.4735372096577022</v>
      </c>
      <c r="S83">
        <v>3.6368363702952995</v>
      </c>
      <c r="T83">
        <v>0</v>
      </c>
      <c r="U83">
        <v>51.759859280370513</v>
      </c>
      <c r="V83">
        <v>0</v>
      </c>
      <c r="W83">
        <v>19.829370152132153</v>
      </c>
      <c r="X83">
        <v>50.217176758990362</v>
      </c>
      <c r="Y83">
        <v>0</v>
      </c>
      <c r="Z83">
        <v>8.6352868800000007</v>
      </c>
      <c r="AA83">
        <v>18.511436736000004</v>
      </c>
      <c r="AB83">
        <v>17.35128564</v>
      </c>
      <c r="AC83">
        <v>12.751787831999996</v>
      </c>
      <c r="AD83">
        <v>16.052160487999998</v>
      </c>
      <c r="AE83">
        <v>21.714307867199999</v>
      </c>
      <c r="AF83">
        <v>20.503526999999998</v>
      </c>
      <c r="AG83">
        <v>28.282569480000003</v>
      </c>
      <c r="AH83">
        <v>61.637372940000013</v>
      </c>
      <c r="AI83">
        <v>1.6773518999999999</v>
      </c>
      <c r="AJ83">
        <v>0</v>
      </c>
      <c r="AK83">
        <v>22.574736450000003</v>
      </c>
      <c r="AL83">
        <v>17.337999999999997</v>
      </c>
      <c r="AM83">
        <v>6.9127432704</v>
      </c>
      <c r="AN83">
        <v>0</v>
      </c>
      <c r="AO83">
        <v>8.6513615999999995</v>
      </c>
      <c r="AP83">
        <v>5.0635368000000005</v>
      </c>
      <c r="AQ83">
        <v>43.142996000000004</v>
      </c>
      <c r="AR83">
        <v>3.8790144000000004</v>
      </c>
      <c r="AS83">
        <v>4.6083323519999997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31.017701575733682</v>
      </c>
      <c r="BB83">
        <f t="shared" si="1"/>
        <v>860.29554268423499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223.65679476241704</v>
      </c>
      <c r="L84">
        <v>0</v>
      </c>
      <c r="M84">
        <v>63.76582702228076</v>
      </c>
      <c r="N84">
        <v>51.874106452859344</v>
      </c>
      <c r="O84">
        <v>73.283955187499998</v>
      </c>
      <c r="P84">
        <v>27.527973427865618</v>
      </c>
      <c r="Q84">
        <v>0</v>
      </c>
      <c r="R84">
        <v>6.4735372096577022</v>
      </c>
      <c r="S84">
        <v>3.6368363702952995</v>
      </c>
      <c r="T84">
        <v>0</v>
      </c>
      <c r="U84">
        <v>51.759859280370513</v>
      </c>
      <c r="V84">
        <v>0</v>
      </c>
      <c r="W84">
        <v>19.829370152132153</v>
      </c>
      <c r="X84">
        <v>50.217176758990362</v>
      </c>
      <c r="Y84">
        <v>0</v>
      </c>
      <c r="Z84">
        <v>8.6352868800000007</v>
      </c>
      <c r="AA84">
        <v>18.511436736000004</v>
      </c>
      <c r="AB84">
        <v>17.35128564</v>
      </c>
      <c r="AC84">
        <v>12.751787831999996</v>
      </c>
      <c r="AD84">
        <v>16.052160487999998</v>
      </c>
      <c r="AE84">
        <v>21.714307867199999</v>
      </c>
      <c r="AF84">
        <v>20.503526999999998</v>
      </c>
      <c r="AG84">
        <v>28.282569480000003</v>
      </c>
      <c r="AH84">
        <v>61.637372940000013</v>
      </c>
      <c r="AI84">
        <v>1.3977932499999999</v>
      </c>
      <c r="AJ84">
        <v>0</v>
      </c>
      <c r="AK84">
        <v>22.574736450000003</v>
      </c>
      <c r="AL84">
        <v>17.337999999999997</v>
      </c>
      <c r="AM84">
        <v>6.9127432704</v>
      </c>
      <c r="AN84">
        <v>0</v>
      </c>
      <c r="AO84">
        <v>8.6513615999999995</v>
      </c>
      <c r="AP84">
        <v>5.0635368000000005</v>
      </c>
      <c r="AQ84">
        <v>43.142996000000004</v>
      </c>
      <c r="AR84">
        <v>3.8790144000000004</v>
      </c>
      <c r="AS84">
        <v>4.6083323519999997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31.007973020533683</v>
      </c>
      <c r="BB84">
        <f t="shared" si="1"/>
        <v>860.02571258943499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223.65679476241704</v>
      </c>
      <c r="L85">
        <v>0</v>
      </c>
      <c r="M85">
        <v>63.76582702228076</v>
      </c>
      <c r="N85">
        <v>51.874106452859344</v>
      </c>
      <c r="O85">
        <v>73.283955187499998</v>
      </c>
      <c r="P85">
        <v>27.527973427865618</v>
      </c>
      <c r="Q85">
        <v>0</v>
      </c>
      <c r="R85">
        <v>9.394948311465491</v>
      </c>
      <c r="S85">
        <v>5.8625244322289154</v>
      </c>
      <c r="T85">
        <v>0</v>
      </c>
      <c r="U85">
        <v>51.759859280370513</v>
      </c>
      <c r="V85">
        <v>7.3841760000000001</v>
      </c>
      <c r="W85">
        <v>18.866555943383915</v>
      </c>
      <c r="X85">
        <v>50.80576886266094</v>
      </c>
      <c r="Y85">
        <v>0</v>
      </c>
      <c r="Z85">
        <v>5.797439999999999</v>
      </c>
      <c r="AA85">
        <v>18.511436736000004</v>
      </c>
      <c r="AB85">
        <v>17.35128564</v>
      </c>
      <c r="AC85">
        <v>12.751787831999996</v>
      </c>
      <c r="AD85">
        <v>16.052160487999998</v>
      </c>
      <c r="AE85">
        <v>21.714307867199999</v>
      </c>
      <c r="AF85">
        <v>20.503526999999998</v>
      </c>
      <c r="AG85">
        <v>28.282569480000003</v>
      </c>
      <c r="AH85">
        <v>61.637372940000013</v>
      </c>
      <c r="AI85">
        <v>1.3977932499999999</v>
      </c>
      <c r="AJ85">
        <v>0</v>
      </c>
      <c r="AK85">
        <v>22.574736450000003</v>
      </c>
      <c r="AL85">
        <v>8.6689999999999987</v>
      </c>
      <c r="AM85">
        <v>6.9127432704</v>
      </c>
      <c r="AN85">
        <v>0</v>
      </c>
      <c r="AO85">
        <v>8.6513615999999995</v>
      </c>
      <c r="AP85">
        <v>5.0635368000000005</v>
      </c>
      <c r="AQ85">
        <v>43.142996000000004</v>
      </c>
      <c r="AR85">
        <v>23.274086399999995</v>
      </c>
      <c r="AS85">
        <v>4.6083323519999997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31.705547499621723</v>
      </c>
      <c r="BB85">
        <f t="shared" si="1"/>
        <v>879.37341628901072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223.65679476241704</v>
      </c>
      <c r="L86">
        <v>0</v>
      </c>
      <c r="M86">
        <v>63.76582702228076</v>
      </c>
      <c r="N86">
        <v>51.874106452859344</v>
      </c>
      <c r="O86">
        <v>73.283955187499998</v>
      </c>
      <c r="P86">
        <v>27.527973427865618</v>
      </c>
      <c r="Q86">
        <v>0</v>
      </c>
      <c r="R86">
        <v>9.394948311465491</v>
      </c>
      <c r="S86">
        <v>5.8625244322289154</v>
      </c>
      <c r="T86">
        <v>0</v>
      </c>
      <c r="U86">
        <v>51.759859280370513</v>
      </c>
      <c r="V86">
        <v>7.3841760000000001</v>
      </c>
      <c r="W86">
        <v>18.866555943383915</v>
      </c>
      <c r="X86">
        <v>50.80576886266094</v>
      </c>
      <c r="Y86">
        <v>0</v>
      </c>
      <c r="Z86">
        <v>5.797439999999999</v>
      </c>
      <c r="AA86">
        <v>18.511436736000004</v>
      </c>
      <c r="AB86">
        <v>17.35128564</v>
      </c>
      <c r="AC86">
        <v>12.751787831999996</v>
      </c>
      <c r="AD86">
        <v>16.052160487999998</v>
      </c>
      <c r="AE86">
        <v>21.714307867199999</v>
      </c>
      <c r="AF86">
        <v>20.503526999999998</v>
      </c>
      <c r="AG86">
        <v>28.282569480000003</v>
      </c>
      <c r="AH86">
        <v>54.067871000000004</v>
      </c>
      <c r="AI86">
        <v>1.3977932499999999</v>
      </c>
      <c r="AJ86">
        <v>0</v>
      </c>
      <c r="AK86">
        <v>22.574736450000003</v>
      </c>
      <c r="AL86">
        <v>8.6689999999999987</v>
      </c>
      <c r="AM86">
        <v>6.9127432704</v>
      </c>
      <c r="AN86">
        <v>0</v>
      </c>
      <c r="AO86">
        <v>8.6513615999999995</v>
      </c>
      <c r="AP86">
        <v>5.0635368000000005</v>
      </c>
      <c r="AQ86">
        <v>43.142996000000004</v>
      </c>
      <c r="AR86">
        <v>23.274086399999995</v>
      </c>
      <c r="AS86">
        <v>4.6083323519999997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31.442128883721722</v>
      </c>
      <c r="BB86">
        <f t="shared" si="1"/>
        <v>872.06733296491075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223.65679476241704</v>
      </c>
      <c r="L87">
        <v>0</v>
      </c>
      <c r="M87">
        <v>63.76582702228076</v>
      </c>
      <c r="N87">
        <v>51.874106452859344</v>
      </c>
      <c r="O87">
        <v>73.283955187499998</v>
      </c>
      <c r="P87">
        <v>27.527973427865618</v>
      </c>
      <c r="Q87">
        <v>0</v>
      </c>
      <c r="R87">
        <v>9.6767511324341626</v>
      </c>
      <c r="S87">
        <v>6.0755632807017541</v>
      </c>
      <c r="T87">
        <v>0</v>
      </c>
      <c r="U87">
        <v>51.759859280370513</v>
      </c>
      <c r="V87">
        <v>7.3757440000000001</v>
      </c>
      <c r="W87">
        <v>19.947479220417634</v>
      </c>
      <c r="X87">
        <v>54.227103479694982</v>
      </c>
      <c r="Y87">
        <v>0</v>
      </c>
      <c r="Z87">
        <v>5.797439999999999</v>
      </c>
      <c r="AA87">
        <v>18.511436736000004</v>
      </c>
      <c r="AB87">
        <v>17.35128564</v>
      </c>
      <c r="AC87">
        <v>12.751787831999996</v>
      </c>
      <c r="AD87">
        <v>16.052160487999998</v>
      </c>
      <c r="AE87">
        <v>21.714307867199999</v>
      </c>
      <c r="AF87">
        <v>20.503526999999998</v>
      </c>
      <c r="AG87">
        <v>28.282569480000003</v>
      </c>
      <c r="AH87">
        <v>51.364477449999995</v>
      </c>
      <c r="AI87">
        <v>0</v>
      </c>
      <c r="AJ87">
        <v>0</v>
      </c>
      <c r="AK87">
        <v>22.574736450000003</v>
      </c>
      <c r="AL87">
        <v>8.6689999999999987</v>
      </c>
      <c r="AM87">
        <v>6.9127432704</v>
      </c>
      <c r="AN87">
        <v>0</v>
      </c>
      <c r="AO87">
        <v>8.6513615999999995</v>
      </c>
      <c r="AP87">
        <v>5.0635368000000005</v>
      </c>
      <c r="AQ87">
        <v>43.142996000000004</v>
      </c>
      <c r="AR87">
        <v>3.8790144000000004</v>
      </c>
      <c r="AS87">
        <v>4.6083323519999997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30.798066459611903</v>
      </c>
      <c r="BB87">
        <f t="shared" si="1"/>
        <v>854.20380415252998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223.65679476241704</v>
      </c>
      <c r="L88">
        <v>0</v>
      </c>
      <c r="M88">
        <v>63.76582702228076</v>
      </c>
      <c r="N88">
        <v>51.874106452859344</v>
      </c>
      <c r="O88">
        <v>73.283955187499998</v>
      </c>
      <c r="P88">
        <v>27.527973427865618</v>
      </c>
      <c r="Q88">
        <v>0</v>
      </c>
      <c r="R88">
        <v>9.6767511324341626</v>
      </c>
      <c r="S88">
        <v>6.0755632807017541</v>
      </c>
      <c r="T88">
        <v>0</v>
      </c>
      <c r="U88">
        <v>51.759859280370513</v>
      </c>
      <c r="V88">
        <v>7.3757440000000001</v>
      </c>
      <c r="W88">
        <v>19.947479220417634</v>
      </c>
      <c r="X88">
        <v>54.227103479694982</v>
      </c>
      <c r="Y88">
        <v>0</v>
      </c>
      <c r="Z88">
        <v>0</v>
      </c>
      <c r="AA88">
        <v>18.511436736000004</v>
      </c>
      <c r="AB88">
        <v>11.473859599999999</v>
      </c>
      <c r="AC88">
        <v>8.5011918879999993</v>
      </c>
      <c r="AD88">
        <v>12.011268150000001</v>
      </c>
      <c r="AE88">
        <v>21.714307867199999</v>
      </c>
      <c r="AF88">
        <v>12.438806379999999</v>
      </c>
      <c r="AG88">
        <v>28.282569480000003</v>
      </c>
      <c r="AH88">
        <v>45.749737000000003</v>
      </c>
      <c r="AI88">
        <v>0</v>
      </c>
      <c r="AJ88">
        <v>0</v>
      </c>
      <c r="AK88">
        <v>22.574736450000003</v>
      </c>
      <c r="AL88">
        <v>8.6689999999999987</v>
      </c>
      <c r="AM88">
        <v>6.9127432704</v>
      </c>
      <c r="AN88">
        <v>0</v>
      </c>
      <c r="AO88">
        <v>8.6513615999999995</v>
      </c>
      <c r="AP88">
        <v>5.0635368000000005</v>
      </c>
      <c r="AQ88">
        <v>43.142996000000004</v>
      </c>
      <c r="AR88">
        <v>3.8790144000000004</v>
      </c>
      <c r="AS88">
        <v>4.6083323519999997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29.627191954111936</v>
      </c>
      <c r="BB88">
        <f t="shared" si="1"/>
        <v>821.72886326602975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223.65679476241704</v>
      </c>
      <c r="L89">
        <v>0</v>
      </c>
      <c r="M89">
        <v>63.76582702228076</v>
      </c>
      <c r="N89">
        <v>51.874106452859344</v>
      </c>
      <c r="O89">
        <v>73.283955187499998</v>
      </c>
      <c r="P89">
        <v>27.527973427865618</v>
      </c>
      <c r="Q89">
        <v>0</v>
      </c>
      <c r="R89">
        <v>9.6767511324341626</v>
      </c>
      <c r="S89">
        <v>6.0755632807017541</v>
      </c>
      <c r="T89">
        <v>0</v>
      </c>
      <c r="U89">
        <v>51.759859280370513</v>
      </c>
      <c r="V89">
        <v>9.1069207886556249</v>
      </c>
      <c r="W89">
        <v>20.002492955246915</v>
      </c>
      <c r="X89">
        <v>26.304880723039613</v>
      </c>
      <c r="Y89">
        <v>0</v>
      </c>
      <c r="Z89">
        <v>0</v>
      </c>
      <c r="AA89">
        <v>18.511436736000004</v>
      </c>
      <c r="AB89">
        <v>11.473859599999999</v>
      </c>
      <c r="AC89">
        <v>8.5011918879999993</v>
      </c>
      <c r="AD89">
        <v>12.011268150000001</v>
      </c>
      <c r="AE89">
        <v>13.5249504</v>
      </c>
      <c r="AF89">
        <v>4.44243085</v>
      </c>
      <c r="AG89">
        <v>28.282569480000003</v>
      </c>
      <c r="AH89">
        <v>41.091581959999999</v>
      </c>
      <c r="AI89">
        <v>0</v>
      </c>
      <c r="AJ89">
        <v>0</v>
      </c>
      <c r="AK89">
        <v>22.574736450000003</v>
      </c>
      <c r="AL89">
        <v>8.6689999999999987</v>
      </c>
      <c r="AM89">
        <v>6.9127432704</v>
      </c>
      <c r="AN89">
        <v>0</v>
      </c>
      <c r="AO89">
        <v>8.6513615999999995</v>
      </c>
      <c r="AP89">
        <v>5.0635368000000005</v>
      </c>
      <c r="AQ89">
        <v>43.142996000000004</v>
      </c>
      <c r="AR89">
        <v>3.8790144000000004</v>
      </c>
      <c r="AS89">
        <v>4.7264947200000007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27.996401614573713</v>
      </c>
      <c r="BB89">
        <f t="shared" si="1"/>
        <v>776.4978957031974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223.65679476241704</v>
      </c>
      <c r="L90">
        <v>0</v>
      </c>
      <c r="M90">
        <v>63.76582702228076</v>
      </c>
      <c r="N90">
        <v>51.874106452859344</v>
      </c>
      <c r="O90">
        <v>73.283955187499998</v>
      </c>
      <c r="P90">
        <v>27.527973427865618</v>
      </c>
      <c r="Q90">
        <v>0</v>
      </c>
      <c r="R90">
        <v>9.6767511324341626</v>
      </c>
      <c r="S90">
        <v>6.0755632807017541</v>
      </c>
      <c r="T90">
        <v>0</v>
      </c>
      <c r="U90">
        <v>51.759859280370513</v>
      </c>
      <c r="V90">
        <v>9.1069207886556249</v>
      </c>
      <c r="W90">
        <v>20.002492955246915</v>
      </c>
      <c r="X90">
        <v>21.997087062380775</v>
      </c>
      <c r="Y90">
        <v>0</v>
      </c>
      <c r="Z90">
        <v>0</v>
      </c>
      <c r="AA90">
        <v>18.511436736000004</v>
      </c>
      <c r="AB90">
        <v>7.305804479999999</v>
      </c>
      <c r="AC90">
        <v>4.2505959439999996</v>
      </c>
      <c r="AD90">
        <v>8.0075121000000014</v>
      </c>
      <c r="AE90">
        <v>13.5249504</v>
      </c>
      <c r="AF90">
        <v>4.44243085</v>
      </c>
      <c r="AG90">
        <v>28.282569480000003</v>
      </c>
      <c r="AH90">
        <v>37.473193670000001</v>
      </c>
      <c r="AI90">
        <v>0</v>
      </c>
      <c r="AJ90">
        <v>0</v>
      </c>
      <c r="AK90">
        <v>22.574736450000003</v>
      </c>
      <c r="AL90">
        <v>8.6689999999999987</v>
      </c>
      <c r="AM90">
        <v>6.9127432704</v>
      </c>
      <c r="AN90">
        <v>0</v>
      </c>
      <c r="AO90">
        <v>8.6513615999999995</v>
      </c>
      <c r="AP90">
        <v>5.0635368000000005</v>
      </c>
      <c r="AQ90">
        <v>31.440239999999999</v>
      </c>
      <c r="AR90">
        <v>3.8790144000000004</v>
      </c>
      <c r="AS90">
        <v>4.7264947200000007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26.881014427930097</v>
      </c>
      <c r="BB90">
        <f t="shared" si="1"/>
        <v>745.56193782518221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223.65679476241704</v>
      </c>
      <c r="L91">
        <v>0</v>
      </c>
      <c r="M91">
        <v>63.76582702228076</v>
      </c>
      <c r="N91">
        <v>51.874106452859344</v>
      </c>
      <c r="O91">
        <v>73.283955187499998</v>
      </c>
      <c r="P91">
        <v>27.527973427865618</v>
      </c>
      <c r="Q91">
        <v>0</v>
      </c>
      <c r="R91">
        <v>9.6767511324341626</v>
      </c>
      <c r="S91">
        <v>6.0755632807017541</v>
      </c>
      <c r="T91">
        <v>0</v>
      </c>
      <c r="U91">
        <v>51.759859280370513</v>
      </c>
      <c r="V91">
        <v>9.1069207886556249</v>
      </c>
      <c r="W91">
        <v>20.002492955246915</v>
      </c>
      <c r="X91">
        <v>21.997087062380775</v>
      </c>
      <c r="Y91">
        <v>0</v>
      </c>
      <c r="Z91">
        <v>0</v>
      </c>
      <c r="AA91">
        <v>16.723857600000002</v>
      </c>
      <c r="AB91">
        <v>5.7837618800000001</v>
      </c>
      <c r="AC91">
        <v>4.2505959439999996</v>
      </c>
      <c r="AD91">
        <v>8.0075121000000014</v>
      </c>
      <c r="AE91">
        <v>13.5249504</v>
      </c>
      <c r="AF91">
        <v>4.44243085</v>
      </c>
      <c r="AG91">
        <v>28.282569480000003</v>
      </c>
      <c r="AH91">
        <v>30.818686470000003</v>
      </c>
      <c r="AI91">
        <v>0</v>
      </c>
      <c r="AJ91">
        <v>0</v>
      </c>
      <c r="AK91">
        <v>22.574736450000003</v>
      </c>
      <c r="AL91">
        <v>8.6689999999999987</v>
      </c>
      <c r="AM91">
        <v>6.9127432704</v>
      </c>
      <c r="AN91">
        <v>0</v>
      </c>
      <c r="AO91">
        <v>9.2969855999999993</v>
      </c>
      <c r="AP91">
        <v>5.0635368000000005</v>
      </c>
      <c r="AQ91">
        <v>31.440239999999999</v>
      </c>
      <c r="AR91">
        <v>3.8790144000000004</v>
      </c>
      <c r="AS91">
        <v>4.7264947200000007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26.556730875730096</v>
      </c>
      <c r="BB91">
        <f t="shared" si="1"/>
        <v>736.56771644138234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223.65679476241704</v>
      </c>
      <c r="L92">
        <v>0</v>
      </c>
      <c r="M92">
        <v>63.76582702228076</v>
      </c>
      <c r="N92">
        <v>51.874106452859344</v>
      </c>
      <c r="O92">
        <v>73.283955187499998</v>
      </c>
      <c r="P92">
        <v>27.527973427865618</v>
      </c>
      <c r="Q92">
        <v>0</v>
      </c>
      <c r="R92">
        <v>9.6767511324341626</v>
      </c>
      <c r="S92">
        <v>6.0755632807017541</v>
      </c>
      <c r="T92">
        <v>0</v>
      </c>
      <c r="U92">
        <v>51.759859280370513</v>
      </c>
      <c r="V92">
        <v>9.1069207886556249</v>
      </c>
      <c r="W92">
        <v>20.002492955246915</v>
      </c>
      <c r="X92">
        <v>21.997087062380775</v>
      </c>
      <c r="Y92">
        <v>0</v>
      </c>
      <c r="Z92">
        <v>0</v>
      </c>
      <c r="AA92">
        <v>12.340957824000002</v>
      </c>
      <c r="AB92">
        <v>5.7837618800000001</v>
      </c>
      <c r="AC92">
        <v>4.2505959439999996</v>
      </c>
      <c r="AD92">
        <v>8.0075121000000014</v>
      </c>
      <c r="AE92">
        <v>13.5249504</v>
      </c>
      <c r="AF92">
        <v>4.44243085</v>
      </c>
      <c r="AG92">
        <v>28.282569480000003</v>
      </c>
      <c r="AH92">
        <v>30.818686470000003</v>
      </c>
      <c r="AI92">
        <v>0</v>
      </c>
      <c r="AJ92">
        <v>0</v>
      </c>
      <c r="AK92">
        <v>22.574736450000003</v>
      </c>
      <c r="AL92">
        <v>8.6689999999999987</v>
      </c>
      <c r="AM92">
        <v>6.9127432704</v>
      </c>
      <c r="AN92">
        <v>0</v>
      </c>
      <c r="AO92">
        <v>9.2969855999999993</v>
      </c>
      <c r="AP92">
        <v>5.0635368000000005</v>
      </c>
      <c r="AQ92">
        <v>31.440239999999999</v>
      </c>
      <c r="AR92">
        <v>3.8790144000000004</v>
      </c>
      <c r="AS92">
        <v>4.7264947200000007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26.40420593893009</v>
      </c>
      <c r="BB92">
        <f t="shared" si="1"/>
        <v>732.33734160218239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223.65679476241704</v>
      </c>
      <c r="L93">
        <v>0</v>
      </c>
      <c r="M93">
        <v>63.76582702228076</v>
      </c>
      <c r="N93">
        <v>51.874106452859344</v>
      </c>
      <c r="O93">
        <v>73.283955187499998</v>
      </c>
      <c r="P93">
        <v>27.527973427865618</v>
      </c>
      <c r="Q93">
        <v>0</v>
      </c>
      <c r="R93">
        <v>9.6767511324341626</v>
      </c>
      <c r="S93">
        <v>6.0755632807017541</v>
      </c>
      <c r="T93">
        <v>0</v>
      </c>
      <c r="U93">
        <v>51.759859280370513</v>
      </c>
      <c r="V93">
        <v>9.1069207886556249</v>
      </c>
      <c r="W93">
        <v>20.002492955246915</v>
      </c>
      <c r="X93">
        <v>21.997087062380775</v>
      </c>
      <c r="Y93">
        <v>0</v>
      </c>
      <c r="Z93">
        <v>0</v>
      </c>
      <c r="AA93">
        <v>6.1704789120000001</v>
      </c>
      <c r="AB93">
        <v>5.7837618800000001</v>
      </c>
      <c r="AC93">
        <v>4.2505959439999996</v>
      </c>
      <c r="AD93">
        <v>4.0037560500000007</v>
      </c>
      <c r="AE93">
        <v>13.5249504</v>
      </c>
      <c r="AF93">
        <v>4.44243085</v>
      </c>
      <c r="AG93">
        <v>28.282569480000003</v>
      </c>
      <c r="AH93">
        <v>29.404603689999998</v>
      </c>
      <c r="AI93">
        <v>0</v>
      </c>
      <c r="AJ93">
        <v>0</v>
      </c>
      <c r="AK93">
        <v>22.574736450000003</v>
      </c>
      <c r="AL93">
        <v>8.6689999999999987</v>
      </c>
      <c r="AM93">
        <v>6.9127432704</v>
      </c>
      <c r="AN93">
        <v>0</v>
      </c>
      <c r="AO93">
        <v>9.2969855999999993</v>
      </c>
      <c r="AP93">
        <v>5.0635368000000005</v>
      </c>
      <c r="AQ93">
        <v>23.405512000000002</v>
      </c>
      <c r="AR93">
        <v>4.8487680000000006</v>
      </c>
      <c r="AS93">
        <v>5.9081184000000002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25.796191866330098</v>
      </c>
      <c r="BB93">
        <f t="shared" si="1"/>
        <v>715.47368721278247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223.65679476241704</v>
      </c>
      <c r="L94">
        <v>0</v>
      </c>
      <c r="M94">
        <v>63.76582702228076</v>
      </c>
      <c r="N94">
        <v>51.874106452859344</v>
      </c>
      <c r="O94">
        <v>73.283955187499998</v>
      </c>
      <c r="P94">
        <v>27.527973427865618</v>
      </c>
      <c r="Q94">
        <v>0</v>
      </c>
      <c r="R94">
        <v>9.6767511324341626</v>
      </c>
      <c r="S94">
        <v>6.0755632807017541</v>
      </c>
      <c r="T94">
        <v>0</v>
      </c>
      <c r="U94">
        <v>51.759859280370513</v>
      </c>
      <c r="V94">
        <v>9.1069207886556249</v>
      </c>
      <c r="W94">
        <v>20.002492955246915</v>
      </c>
      <c r="X94">
        <v>21.997087062380775</v>
      </c>
      <c r="Y94">
        <v>0</v>
      </c>
      <c r="Z94">
        <v>0</v>
      </c>
      <c r="AA94">
        <v>0</v>
      </c>
      <c r="AB94">
        <v>5.7837618800000001</v>
      </c>
      <c r="AC94">
        <v>4.2505959439999996</v>
      </c>
      <c r="AD94">
        <v>4.0037560500000007</v>
      </c>
      <c r="AE94">
        <v>13.5249504</v>
      </c>
      <c r="AF94">
        <v>4.44243085</v>
      </c>
      <c r="AG94">
        <v>28.282569480000003</v>
      </c>
      <c r="AH94">
        <v>29.404603689999998</v>
      </c>
      <c r="AI94">
        <v>0</v>
      </c>
      <c r="AJ94">
        <v>0</v>
      </c>
      <c r="AK94">
        <v>22.574736450000003</v>
      </c>
      <c r="AL94">
        <v>8.6689999999999987</v>
      </c>
      <c r="AM94">
        <v>4.6365960959999999</v>
      </c>
      <c r="AN94">
        <v>0</v>
      </c>
      <c r="AO94">
        <v>9.2969855999999993</v>
      </c>
      <c r="AP94">
        <v>5.0635368000000005</v>
      </c>
      <c r="AQ94">
        <v>16.768128000000004</v>
      </c>
      <c r="AR94">
        <v>4.8487680000000006</v>
      </c>
      <c r="AS94">
        <v>5.9081184000000002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25.271267969930097</v>
      </c>
      <c r="BB94">
        <f t="shared" si="1"/>
        <v>700.91460102278234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223.65679476241704</v>
      </c>
      <c r="L95">
        <v>0</v>
      </c>
      <c r="M95">
        <v>63.76582702228076</v>
      </c>
      <c r="N95">
        <v>51.874106452859344</v>
      </c>
      <c r="O95">
        <v>73.283955187499998</v>
      </c>
      <c r="P95">
        <v>27.527973427865618</v>
      </c>
      <c r="Q95">
        <v>0</v>
      </c>
      <c r="R95">
        <v>9.6767511324341626</v>
      </c>
      <c r="S95">
        <v>6.0755632807017541</v>
      </c>
      <c r="T95">
        <v>0</v>
      </c>
      <c r="U95">
        <v>51.759859280370513</v>
      </c>
      <c r="V95">
        <v>9.1069207886556249</v>
      </c>
      <c r="W95">
        <v>20.002492955246915</v>
      </c>
      <c r="X95">
        <v>21.997087062380775</v>
      </c>
      <c r="Y95">
        <v>0</v>
      </c>
      <c r="Z95">
        <v>0</v>
      </c>
      <c r="AA95">
        <v>0</v>
      </c>
      <c r="AB95">
        <v>5.7837618800000001</v>
      </c>
      <c r="AC95">
        <v>4.2505959439999996</v>
      </c>
      <c r="AD95">
        <v>4.0037560500000007</v>
      </c>
      <c r="AE95">
        <v>13.5249504</v>
      </c>
      <c r="AF95">
        <v>4.44243085</v>
      </c>
      <c r="AG95">
        <v>28.282569480000003</v>
      </c>
      <c r="AH95">
        <v>20.54579098</v>
      </c>
      <c r="AI95">
        <v>0</v>
      </c>
      <c r="AJ95">
        <v>0</v>
      </c>
      <c r="AK95">
        <v>22.574736450000003</v>
      </c>
      <c r="AL95">
        <v>8.6689999999999987</v>
      </c>
      <c r="AM95">
        <v>2.3182980479999999</v>
      </c>
      <c r="AN95">
        <v>0</v>
      </c>
      <c r="AO95">
        <v>9.2969855999999993</v>
      </c>
      <c r="AP95">
        <v>5.0635368000000005</v>
      </c>
      <c r="AQ95">
        <v>5.5020420000000012</v>
      </c>
      <c r="AR95">
        <v>4.8487680000000006</v>
      </c>
      <c r="AS95">
        <v>5.9081184000000002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24.490244805230095</v>
      </c>
      <c r="BB95">
        <f t="shared" si="1"/>
        <v>679.25242742948228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223.65679476241704</v>
      </c>
      <c r="L96">
        <v>0</v>
      </c>
      <c r="M96">
        <v>63.76582702228076</v>
      </c>
      <c r="N96">
        <v>51.874106452859344</v>
      </c>
      <c r="O96">
        <v>73.283955187499998</v>
      </c>
      <c r="P96">
        <v>27.527973427865618</v>
      </c>
      <c r="Q96">
        <v>0</v>
      </c>
      <c r="R96">
        <v>9.6767511324341626</v>
      </c>
      <c r="S96">
        <v>6.0755632807017541</v>
      </c>
      <c r="T96">
        <v>0</v>
      </c>
      <c r="U96">
        <v>51.759859280370513</v>
      </c>
      <c r="V96">
        <v>9.1069207886556249</v>
      </c>
      <c r="W96">
        <v>20.002492955246915</v>
      </c>
      <c r="X96">
        <v>21.997087062380775</v>
      </c>
      <c r="Y96">
        <v>0</v>
      </c>
      <c r="Z96">
        <v>0</v>
      </c>
      <c r="AA96">
        <v>0</v>
      </c>
      <c r="AB96">
        <v>5.7837618800000001</v>
      </c>
      <c r="AC96">
        <v>4.2505959439999996</v>
      </c>
      <c r="AD96">
        <v>4.0037560500000007</v>
      </c>
      <c r="AE96">
        <v>13.5249504</v>
      </c>
      <c r="AF96">
        <v>4.44243085</v>
      </c>
      <c r="AG96">
        <v>28.282569480000003</v>
      </c>
      <c r="AH96">
        <v>20.54579098</v>
      </c>
      <c r="AI96">
        <v>0</v>
      </c>
      <c r="AJ96">
        <v>0</v>
      </c>
      <c r="AK96">
        <v>22.574736450000003</v>
      </c>
      <c r="AL96">
        <v>8.6689999999999987</v>
      </c>
      <c r="AM96">
        <v>0</v>
      </c>
      <c r="AN96">
        <v>0</v>
      </c>
      <c r="AO96">
        <v>9.2969855999999993</v>
      </c>
      <c r="AP96">
        <v>5.0635368000000005</v>
      </c>
      <c r="AQ96">
        <v>0</v>
      </c>
      <c r="AR96">
        <v>4.8487680000000006</v>
      </c>
      <c r="AS96">
        <v>5.9081184000000002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24.218097019630097</v>
      </c>
      <c r="BB96">
        <f t="shared" si="1"/>
        <v>671.70423516708229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223.65679476241704</v>
      </c>
      <c r="L97">
        <v>0</v>
      </c>
      <c r="M97">
        <v>63.76582702228076</v>
      </c>
      <c r="N97">
        <v>51.874106452859344</v>
      </c>
      <c r="O97">
        <v>73.283955187499998</v>
      </c>
      <c r="P97">
        <v>27.527973427865618</v>
      </c>
      <c r="Q97">
        <v>0</v>
      </c>
      <c r="R97">
        <v>9.6767511324341626</v>
      </c>
      <c r="S97">
        <v>6.0755632807017541</v>
      </c>
      <c r="T97">
        <v>0</v>
      </c>
      <c r="U97">
        <v>51.759859280370513</v>
      </c>
      <c r="V97">
        <v>9.1069207886556249</v>
      </c>
      <c r="W97">
        <v>20.002492955246915</v>
      </c>
      <c r="X97">
        <v>21.997087062380775</v>
      </c>
      <c r="Y97">
        <v>0</v>
      </c>
      <c r="Z97">
        <v>0</v>
      </c>
      <c r="AA97">
        <v>0</v>
      </c>
      <c r="AB97">
        <v>5.7837618800000001</v>
      </c>
      <c r="AC97">
        <v>0</v>
      </c>
      <c r="AD97">
        <v>4.0037560500000007</v>
      </c>
      <c r="AE97">
        <v>13.5249504</v>
      </c>
      <c r="AF97">
        <v>4.44243085</v>
      </c>
      <c r="AG97">
        <v>28.282569480000003</v>
      </c>
      <c r="AH97">
        <v>20.54579098</v>
      </c>
      <c r="AI97">
        <v>0</v>
      </c>
      <c r="AJ97">
        <v>0</v>
      </c>
      <c r="AK97">
        <v>22.574736450000003</v>
      </c>
      <c r="AL97">
        <v>8.6689999999999987</v>
      </c>
      <c r="AM97">
        <v>0</v>
      </c>
      <c r="AN97">
        <v>0</v>
      </c>
      <c r="AO97">
        <v>7.3601136</v>
      </c>
      <c r="AP97">
        <v>5.0635368000000005</v>
      </c>
      <c r="AQ97">
        <v>0</v>
      </c>
      <c r="AR97">
        <v>4.8487680000000006</v>
      </c>
      <c r="AS97">
        <v>5.9081184000000002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24.002773234730089</v>
      </c>
      <c r="BB97">
        <f t="shared" si="1"/>
        <v>665.73209100798238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223.65679476241704</v>
      </c>
      <c r="L98">
        <v>0</v>
      </c>
      <c r="M98">
        <v>63.76582702228076</v>
      </c>
      <c r="N98">
        <v>51.874106452859344</v>
      </c>
      <c r="O98">
        <v>73.283955187499998</v>
      </c>
      <c r="P98">
        <v>27.527973427865618</v>
      </c>
      <c r="Q98">
        <v>0</v>
      </c>
      <c r="R98">
        <v>9.6767511324341626</v>
      </c>
      <c r="S98">
        <v>6.0755632807017541</v>
      </c>
      <c r="T98">
        <v>0</v>
      </c>
      <c r="U98">
        <v>51.759859280370513</v>
      </c>
      <c r="V98">
        <v>9.1069207886556249</v>
      </c>
      <c r="W98">
        <v>20.002492955246915</v>
      </c>
      <c r="X98">
        <v>21.997087062380775</v>
      </c>
      <c r="Y98">
        <v>0</v>
      </c>
      <c r="Z98">
        <v>0</v>
      </c>
      <c r="AA98">
        <v>0</v>
      </c>
      <c r="AB98">
        <v>5.7837618800000001</v>
      </c>
      <c r="AC98">
        <v>0</v>
      </c>
      <c r="AD98">
        <v>4.0037560500000007</v>
      </c>
      <c r="AE98">
        <v>13.5249504</v>
      </c>
      <c r="AF98">
        <v>4.44243085</v>
      </c>
      <c r="AG98">
        <v>28.282569480000003</v>
      </c>
      <c r="AH98">
        <v>20.54579098</v>
      </c>
      <c r="AI98">
        <v>0</v>
      </c>
      <c r="AJ98">
        <v>0</v>
      </c>
      <c r="AK98">
        <v>22.574736450000003</v>
      </c>
      <c r="AL98">
        <v>8.6689999999999987</v>
      </c>
      <c r="AM98">
        <v>0</v>
      </c>
      <c r="AN98">
        <v>0</v>
      </c>
      <c r="AO98">
        <v>7.3601136</v>
      </c>
      <c r="AP98">
        <v>5.0635368000000005</v>
      </c>
      <c r="AQ98">
        <v>0</v>
      </c>
      <c r="AR98">
        <v>4.8487680000000006</v>
      </c>
      <c r="AS98">
        <v>5.9081184000000002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24.002773234730089</v>
      </c>
      <c r="BB98">
        <f t="shared" si="1"/>
        <v>665.73209100798238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5.3639542051773983</v>
      </c>
      <c r="L99">
        <f t="shared" si="2"/>
        <v>0</v>
      </c>
      <c r="M99">
        <f t="shared" si="2"/>
        <v>1.4013648273635737</v>
      </c>
      <c r="N99">
        <f t="shared" si="2"/>
        <v>1.139343034017064</v>
      </c>
      <c r="O99">
        <f t="shared" si="2"/>
        <v>1.6863570288526162</v>
      </c>
      <c r="P99">
        <f t="shared" si="2"/>
        <v>0.66067136208658495</v>
      </c>
      <c r="Q99">
        <f t="shared" si="2"/>
        <v>0</v>
      </c>
      <c r="R99">
        <f t="shared" si="2"/>
        <v>0.22146779266429262</v>
      </c>
      <c r="S99">
        <f t="shared" si="2"/>
        <v>0.13919854558767578</v>
      </c>
      <c r="T99">
        <f t="shared" si="2"/>
        <v>0</v>
      </c>
      <c r="U99">
        <f t="shared" si="2"/>
        <v>1.2384656347199499</v>
      </c>
      <c r="V99">
        <f t="shared" si="2"/>
        <v>3.0149438790025341E-2</v>
      </c>
      <c r="W99">
        <f t="shared" si="2"/>
        <v>0.38047452747425131</v>
      </c>
      <c r="X99">
        <f t="shared" si="2"/>
        <v>1.0934876617117864</v>
      </c>
      <c r="Y99">
        <f t="shared" si="2"/>
        <v>0</v>
      </c>
      <c r="Z99">
        <f t="shared" si="2"/>
        <v>5.7961355759999958E-2</v>
      </c>
      <c r="AA99">
        <f t="shared" si="2"/>
        <v>8.6736101544000022E-2</v>
      </c>
      <c r="AB99">
        <f t="shared" si="2"/>
        <v>0.128867249135</v>
      </c>
      <c r="AC99">
        <f t="shared" si="2"/>
        <v>9.9889004683999943E-2</v>
      </c>
      <c r="AD99">
        <f t="shared" si="2"/>
        <v>0.20832529160799995</v>
      </c>
      <c r="AE99">
        <f t="shared" si="2"/>
        <v>0.25779795249519993</v>
      </c>
      <c r="AF99">
        <f t="shared" si="2"/>
        <v>0.15876564407000004</v>
      </c>
      <c r="AG99">
        <f t="shared" si="2"/>
        <v>0.67878166751999847</v>
      </c>
      <c r="AH99">
        <f t="shared" si="2"/>
        <v>0.57727849960000022</v>
      </c>
      <c r="AI99">
        <f t="shared" si="2"/>
        <v>4.4379935687500018E-2</v>
      </c>
      <c r="AJ99">
        <f t="shared" si="2"/>
        <v>0</v>
      </c>
      <c r="AK99">
        <f t="shared" si="2"/>
        <v>0.54179367480000051</v>
      </c>
      <c r="AL99">
        <f t="shared" si="2"/>
        <v>0.45187162499999983</v>
      </c>
      <c r="AM99">
        <f t="shared" si="2"/>
        <v>4.09571842768E-2</v>
      </c>
      <c r="AN99">
        <f t="shared" si="2"/>
        <v>0</v>
      </c>
      <c r="AO99">
        <f t="shared" si="2"/>
        <v>0.17644903919999971</v>
      </c>
      <c r="AP99">
        <f t="shared" si="2"/>
        <v>0.12430982844000016</v>
      </c>
      <c r="AQ99">
        <f t="shared" si="2"/>
        <v>0.31003570000000008</v>
      </c>
      <c r="AR99">
        <f t="shared" si="2"/>
        <v>0.12849235200000006</v>
      </c>
      <c r="AS99">
        <f t="shared" si="2"/>
        <v>0.1326963392639999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0.61109922425535457</v>
      </c>
      <c r="BB99">
        <f t="shared" si="1"/>
        <v>16.94922327927436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14.460791237582962</v>
      </c>
      <c r="L3">
        <v>0</v>
      </c>
      <c r="M3">
        <v>0</v>
      </c>
      <c r="N3">
        <v>30.003477588871714</v>
      </c>
      <c r="O3">
        <v>50.383340343544397</v>
      </c>
      <c r="P3">
        <v>69.042685330559465</v>
      </c>
      <c r="Q3">
        <v>0</v>
      </c>
      <c r="R3">
        <v>5.5505484944649455</v>
      </c>
      <c r="S3">
        <v>3.4956081154928724</v>
      </c>
      <c r="T3">
        <v>0</v>
      </c>
      <c r="U3">
        <v>243.68367696829358</v>
      </c>
      <c r="V3">
        <v>0</v>
      </c>
      <c r="W3">
        <v>5.0034085130533485</v>
      </c>
      <c r="X3">
        <v>17.995827905498466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2.31462777</v>
      </c>
      <c r="AE3">
        <v>3.9106391999999999</v>
      </c>
      <c r="AF3">
        <v>0</v>
      </c>
      <c r="AG3">
        <v>0</v>
      </c>
      <c r="AH3">
        <v>5.9401746299999996</v>
      </c>
      <c r="AI3">
        <v>0</v>
      </c>
      <c r="AJ3">
        <v>0</v>
      </c>
      <c r="AK3">
        <v>13.05241695</v>
      </c>
      <c r="AL3">
        <v>2.9510000000000005</v>
      </c>
      <c r="AM3">
        <v>0</v>
      </c>
      <c r="AN3">
        <v>0</v>
      </c>
      <c r="AO3">
        <v>3.5844480000000001</v>
      </c>
      <c r="AP3">
        <v>3.3188147999999997</v>
      </c>
      <c r="AQ3">
        <v>0</v>
      </c>
      <c r="AR3">
        <v>13.459967999999998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17.205267172586936</v>
      </c>
      <c r="BB3">
        <f>SUM(B3:AZ3)-BA3</f>
        <v>477.19894531477479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14.460791237582962</v>
      </c>
      <c r="L4">
        <v>0</v>
      </c>
      <c r="M4">
        <v>0</v>
      </c>
      <c r="N4">
        <v>30.003477588871714</v>
      </c>
      <c r="O4">
        <v>50.383340343544397</v>
      </c>
      <c r="P4">
        <v>69.042685330559465</v>
      </c>
      <c r="Q4">
        <v>0</v>
      </c>
      <c r="R4">
        <v>5.5505484944649455</v>
      </c>
      <c r="S4">
        <v>3.4956081154928724</v>
      </c>
      <c r="T4">
        <v>0</v>
      </c>
      <c r="U4">
        <v>243.68367696829358</v>
      </c>
      <c r="V4">
        <v>0</v>
      </c>
      <c r="W4">
        <v>5.0034085130533485</v>
      </c>
      <c r="X4">
        <v>17.995827905498466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2.31462777</v>
      </c>
      <c r="AE4">
        <v>3.9106391999999999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13.05241695</v>
      </c>
      <c r="AL4">
        <v>2.9510000000000005</v>
      </c>
      <c r="AM4">
        <v>0</v>
      </c>
      <c r="AN4">
        <v>0</v>
      </c>
      <c r="AO4">
        <v>3.5844480000000001</v>
      </c>
      <c r="AP4">
        <v>3.3188147999999997</v>
      </c>
      <c r="AQ4">
        <v>0</v>
      </c>
      <c r="AR4">
        <v>13.459967999999998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16.998548976086937</v>
      </c>
      <c r="BB4">
        <f t="shared" ref="BB4:BB67" si="0">SUM(B4:AZ4)-BA4</f>
        <v>471.46548888127484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14.460791237582962</v>
      </c>
      <c r="L5">
        <v>0</v>
      </c>
      <c r="M5">
        <v>0</v>
      </c>
      <c r="N5">
        <v>30.003477588871714</v>
      </c>
      <c r="O5">
        <v>50.383340343544397</v>
      </c>
      <c r="P5">
        <v>69.042685330559465</v>
      </c>
      <c r="Q5">
        <v>0</v>
      </c>
      <c r="R5">
        <v>5.5505484944649455</v>
      </c>
      <c r="S5">
        <v>3.4956081154928724</v>
      </c>
      <c r="T5">
        <v>0</v>
      </c>
      <c r="U5">
        <v>243.68367696829358</v>
      </c>
      <c r="V5">
        <v>0</v>
      </c>
      <c r="W5">
        <v>5.0034085130533485</v>
      </c>
      <c r="X5">
        <v>17.995827905498466</v>
      </c>
      <c r="Y5">
        <v>0</v>
      </c>
      <c r="Z5">
        <v>0</v>
      </c>
      <c r="AA5">
        <v>0</v>
      </c>
      <c r="AB5">
        <v>0</v>
      </c>
      <c r="AC5">
        <v>0</v>
      </c>
      <c r="AD5">
        <v>2.31462777</v>
      </c>
      <c r="AE5">
        <v>3.9106391999999999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13.05241695</v>
      </c>
      <c r="AL5">
        <v>2.9510000000000005</v>
      </c>
      <c r="AM5">
        <v>0</v>
      </c>
      <c r="AN5">
        <v>0</v>
      </c>
      <c r="AO5">
        <v>3.5844480000000001</v>
      </c>
      <c r="AP5">
        <v>3.3188147999999997</v>
      </c>
      <c r="AQ5">
        <v>0</v>
      </c>
      <c r="AR5">
        <v>0.84124799999999988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16.559417520086939</v>
      </c>
      <c r="BB5">
        <f t="shared" si="0"/>
        <v>459.28590033727482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14.460791237582962</v>
      </c>
      <c r="L6">
        <v>0</v>
      </c>
      <c r="M6">
        <v>0</v>
      </c>
      <c r="N6">
        <v>30.003477588871714</v>
      </c>
      <c r="O6">
        <v>50.383340343544397</v>
      </c>
      <c r="P6">
        <v>69.042685330559465</v>
      </c>
      <c r="Q6">
        <v>0</v>
      </c>
      <c r="R6">
        <v>5.5505484944649455</v>
      </c>
      <c r="S6">
        <v>3.4956081154928724</v>
      </c>
      <c r="T6">
        <v>0</v>
      </c>
      <c r="U6">
        <v>243.68367696829358</v>
      </c>
      <c r="V6">
        <v>0</v>
      </c>
      <c r="W6">
        <v>5.0034085130533485</v>
      </c>
      <c r="X6">
        <v>17.995827905498466</v>
      </c>
      <c r="Y6">
        <v>0</v>
      </c>
      <c r="Z6">
        <v>0</v>
      </c>
      <c r="AA6">
        <v>0</v>
      </c>
      <c r="AB6">
        <v>0</v>
      </c>
      <c r="AC6">
        <v>0</v>
      </c>
      <c r="AD6">
        <v>2.31462777</v>
      </c>
      <c r="AE6">
        <v>3.9106391999999999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13.05241695</v>
      </c>
      <c r="AL6">
        <v>2.9510000000000005</v>
      </c>
      <c r="AM6">
        <v>0</v>
      </c>
      <c r="AN6">
        <v>0</v>
      </c>
      <c r="AO6">
        <v>3.5844480000000001</v>
      </c>
      <c r="AP6">
        <v>3.3188147999999997</v>
      </c>
      <c r="AQ6">
        <v>0</v>
      </c>
      <c r="AR6">
        <v>0.84124799999999988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16.559417520086939</v>
      </c>
      <c r="BB6">
        <f t="shared" si="0"/>
        <v>459.28590033727482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14.460791237582962</v>
      </c>
      <c r="L7">
        <v>0</v>
      </c>
      <c r="M7">
        <v>0</v>
      </c>
      <c r="N7">
        <v>30.003477588871714</v>
      </c>
      <c r="O7">
        <v>50.383340343544397</v>
      </c>
      <c r="P7">
        <v>69.042685330559465</v>
      </c>
      <c r="Q7">
        <v>0</v>
      </c>
      <c r="R7">
        <v>5.5505484944649455</v>
      </c>
      <c r="S7">
        <v>3.4956081154928724</v>
      </c>
      <c r="T7">
        <v>0</v>
      </c>
      <c r="U7">
        <v>194.94581040000003</v>
      </c>
      <c r="V7">
        <v>0</v>
      </c>
      <c r="W7">
        <v>5.0034085130533485</v>
      </c>
      <c r="X7">
        <v>17.995827905498466</v>
      </c>
      <c r="Y7">
        <v>0</v>
      </c>
      <c r="Z7">
        <v>0</v>
      </c>
      <c r="AA7">
        <v>0</v>
      </c>
      <c r="AB7">
        <v>0</v>
      </c>
      <c r="AC7">
        <v>0</v>
      </c>
      <c r="AD7">
        <v>2.31462777</v>
      </c>
      <c r="AE7">
        <v>3.9106391999999999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13.05241695</v>
      </c>
      <c r="AL7">
        <v>2.9510000000000005</v>
      </c>
      <c r="AM7">
        <v>0</v>
      </c>
      <c r="AN7">
        <v>0</v>
      </c>
      <c r="AO7">
        <v>3.36042</v>
      </c>
      <c r="AP7">
        <v>3.3188147999999997</v>
      </c>
      <c r="AQ7">
        <v>0</v>
      </c>
      <c r="AR7">
        <v>0.84124799999999988</v>
      </c>
      <c r="AS7">
        <v>6.2527586399999988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14.855543487510275</v>
      </c>
      <c r="BB7">
        <f t="shared" si="0"/>
        <v>412.02787980155796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14.460791237582962</v>
      </c>
      <c r="L8">
        <v>0</v>
      </c>
      <c r="M8">
        <v>0</v>
      </c>
      <c r="N8">
        <v>30.003477588871714</v>
      </c>
      <c r="O8">
        <v>50.383340343544397</v>
      </c>
      <c r="P8">
        <v>69.042685330559465</v>
      </c>
      <c r="Q8">
        <v>0</v>
      </c>
      <c r="R8">
        <v>5.5505484944649455</v>
      </c>
      <c r="S8">
        <v>3.4956081154928724</v>
      </c>
      <c r="T8">
        <v>0</v>
      </c>
      <c r="U8">
        <v>194.94581040000003</v>
      </c>
      <c r="V8">
        <v>0</v>
      </c>
      <c r="W8">
        <v>5.0034085130533485</v>
      </c>
      <c r="X8">
        <v>17.995827905498466</v>
      </c>
      <c r="Y8">
        <v>0</v>
      </c>
      <c r="Z8">
        <v>0</v>
      </c>
      <c r="AA8">
        <v>0</v>
      </c>
      <c r="AB8">
        <v>0</v>
      </c>
      <c r="AC8">
        <v>0</v>
      </c>
      <c r="AD8">
        <v>2.31462777</v>
      </c>
      <c r="AE8">
        <v>3.9106391999999999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13.05241695</v>
      </c>
      <c r="AL8">
        <v>2.9510000000000005</v>
      </c>
      <c r="AM8">
        <v>0</v>
      </c>
      <c r="AN8">
        <v>0</v>
      </c>
      <c r="AO8">
        <v>3.36042</v>
      </c>
      <c r="AP8">
        <v>3.3188147999999997</v>
      </c>
      <c r="AQ8">
        <v>0</v>
      </c>
      <c r="AR8">
        <v>0.84124799999999988</v>
      </c>
      <c r="AS8">
        <v>6.2527586399999988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14.855543487510275</v>
      </c>
      <c r="BB8">
        <f t="shared" si="0"/>
        <v>412.02787980155796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14.460791237582962</v>
      </c>
      <c r="L9">
        <v>0</v>
      </c>
      <c r="M9">
        <v>0</v>
      </c>
      <c r="N9">
        <v>30.003477588871714</v>
      </c>
      <c r="O9">
        <v>50.383340343544397</v>
      </c>
      <c r="P9">
        <v>69.042685330559465</v>
      </c>
      <c r="Q9">
        <v>0</v>
      </c>
      <c r="R9">
        <v>5.5505484944649455</v>
      </c>
      <c r="S9">
        <v>3.4956081154928724</v>
      </c>
      <c r="T9">
        <v>0</v>
      </c>
      <c r="U9">
        <v>243.68367696829358</v>
      </c>
      <c r="V9">
        <v>0</v>
      </c>
      <c r="W9">
        <v>5.0034085130533485</v>
      </c>
      <c r="X9">
        <v>17.995827905498466</v>
      </c>
      <c r="Y9">
        <v>0</v>
      </c>
      <c r="Z9">
        <v>1.6646651999999995</v>
      </c>
      <c r="AA9">
        <v>0</v>
      </c>
      <c r="AB9">
        <v>0</v>
      </c>
      <c r="AC9">
        <v>0</v>
      </c>
      <c r="AD9">
        <v>2.31462777</v>
      </c>
      <c r="AE9">
        <v>3.9106391999999999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13.05241695</v>
      </c>
      <c r="AL9">
        <v>2.9510000000000005</v>
      </c>
      <c r="AM9">
        <v>0</v>
      </c>
      <c r="AN9">
        <v>0</v>
      </c>
      <c r="AO9">
        <v>3.36042</v>
      </c>
      <c r="AP9">
        <v>3.3188147999999997</v>
      </c>
      <c r="AQ9">
        <v>0</v>
      </c>
      <c r="AR9">
        <v>0.84124799999999988</v>
      </c>
      <c r="AS9">
        <v>2.6651102399999997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16.484701388086943</v>
      </c>
      <c r="BB9">
        <f t="shared" si="0"/>
        <v>457.21360526927475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14.460791237582962</v>
      </c>
      <c r="L10">
        <v>0</v>
      </c>
      <c r="M10">
        <v>0</v>
      </c>
      <c r="N10">
        <v>30.003477588871714</v>
      </c>
      <c r="O10">
        <v>50.383340343544397</v>
      </c>
      <c r="P10">
        <v>69.042685330559465</v>
      </c>
      <c r="Q10">
        <v>0</v>
      </c>
      <c r="R10">
        <v>5.5505484944649455</v>
      </c>
      <c r="S10">
        <v>3.4956081154928724</v>
      </c>
      <c r="T10">
        <v>0</v>
      </c>
      <c r="U10">
        <v>243.68367696829358</v>
      </c>
      <c r="V10">
        <v>0</v>
      </c>
      <c r="W10">
        <v>5.0034085130533485</v>
      </c>
      <c r="X10">
        <v>17.995827905498466</v>
      </c>
      <c r="Y10">
        <v>0</v>
      </c>
      <c r="Z10">
        <v>1.6646651999999995</v>
      </c>
      <c r="AA10">
        <v>0</v>
      </c>
      <c r="AB10">
        <v>0</v>
      </c>
      <c r="AC10">
        <v>0</v>
      </c>
      <c r="AD10">
        <v>2.31462777</v>
      </c>
      <c r="AE10">
        <v>3.9106391999999999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13.05241695</v>
      </c>
      <c r="AL10">
        <v>2.9510000000000005</v>
      </c>
      <c r="AM10">
        <v>0</v>
      </c>
      <c r="AN10">
        <v>0</v>
      </c>
      <c r="AO10">
        <v>3.36042</v>
      </c>
      <c r="AP10">
        <v>3.3188147999999997</v>
      </c>
      <c r="AQ10">
        <v>0</v>
      </c>
      <c r="AR10">
        <v>0.84124799999999988</v>
      </c>
      <c r="AS10">
        <v>2.6651102399999997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16.484701388086943</v>
      </c>
      <c r="BB10">
        <f t="shared" si="0"/>
        <v>457.21360526927475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14.460791237582962</v>
      </c>
      <c r="L11">
        <v>0</v>
      </c>
      <c r="M11">
        <v>0</v>
      </c>
      <c r="N11">
        <v>30.003477588871714</v>
      </c>
      <c r="O11">
        <v>50.383340343544397</v>
      </c>
      <c r="P11">
        <v>69.042685330559465</v>
      </c>
      <c r="Q11">
        <v>0</v>
      </c>
      <c r="R11">
        <v>5.5505484944649455</v>
      </c>
      <c r="S11">
        <v>3.4956081154928724</v>
      </c>
      <c r="T11">
        <v>0</v>
      </c>
      <c r="U11">
        <v>243.68367696829358</v>
      </c>
      <c r="V11">
        <v>0</v>
      </c>
      <c r="W11">
        <v>5.0034085130533485</v>
      </c>
      <c r="X11">
        <v>17.995827905498466</v>
      </c>
      <c r="Y11">
        <v>0</v>
      </c>
      <c r="Z11">
        <v>1.6646651999999995</v>
      </c>
      <c r="AA11">
        <v>0</v>
      </c>
      <c r="AB11">
        <v>0</v>
      </c>
      <c r="AC11">
        <v>0</v>
      </c>
      <c r="AD11">
        <v>2.31462777</v>
      </c>
      <c r="AE11">
        <v>3.9106391999999999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13.05241695</v>
      </c>
      <c r="AL11">
        <v>2.9510000000000005</v>
      </c>
      <c r="AM11">
        <v>0</v>
      </c>
      <c r="AN11">
        <v>0</v>
      </c>
      <c r="AO11">
        <v>3.36042</v>
      </c>
      <c r="AP11">
        <v>3.3188147999999997</v>
      </c>
      <c r="AQ11">
        <v>0</v>
      </c>
      <c r="AR11">
        <v>0.84124799999999988</v>
      </c>
      <c r="AS11">
        <v>2.8017825599999995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16.489457538086942</v>
      </c>
      <c r="BB11">
        <f t="shared" si="0"/>
        <v>457.34552143927476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14.460791237582962</v>
      </c>
      <c r="L12">
        <v>0</v>
      </c>
      <c r="M12">
        <v>0</v>
      </c>
      <c r="N12">
        <v>30.003477588871714</v>
      </c>
      <c r="O12">
        <v>50.383340343544397</v>
      </c>
      <c r="P12">
        <v>69.042685330559465</v>
      </c>
      <c r="Q12">
        <v>0</v>
      </c>
      <c r="R12">
        <v>5.5505484944649455</v>
      </c>
      <c r="S12">
        <v>3.4956081154928724</v>
      </c>
      <c r="T12">
        <v>0</v>
      </c>
      <c r="U12">
        <v>243.68367696829358</v>
      </c>
      <c r="V12">
        <v>0</v>
      </c>
      <c r="W12">
        <v>5.0034085130533485</v>
      </c>
      <c r="X12">
        <v>17.995827905498466</v>
      </c>
      <c r="Y12">
        <v>0</v>
      </c>
      <c r="Z12">
        <v>1.6646651999999995</v>
      </c>
      <c r="AA12">
        <v>0</v>
      </c>
      <c r="AB12">
        <v>0</v>
      </c>
      <c r="AC12">
        <v>0</v>
      </c>
      <c r="AD12">
        <v>2.31462777</v>
      </c>
      <c r="AE12">
        <v>3.9106391999999999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13.05241695</v>
      </c>
      <c r="AL12">
        <v>2.9510000000000005</v>
      </c>
      <c r="AM12">
        <v>0</v>
      </c>
      <c r="AN12">
        <v>0</v>
      </c>
      <c r="AO12">
        <v>3.36042</v>
      </c>
      <c r="AP12">
        <v>3.3188147999999997</v>
      </c>
      <c r="AQ12">
        <v>0</v>
      </c>
      <c r="AR12">
        <v>0.84124799999999988</v>
      </c>
      <c r="AS12">
        <v>2.8017825599999995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16.489457538086942</v>
      </c>
      <c r="BB12">
        <f t="shared" si="0"/>
        <v>457.34552143927476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14.460791237582962</v>
      </c>
      <c r="L13">
        <v>0</v>
      </c>
      <c r="M13">
        <v>0</v>
      </c>
      <c r="N13">
        <v>30.003477588871714</v>
      </c>
      <c r="O13">
        <v>50.383340343544397</v>
      </c>
      <c r="P13">
        <v>69.042685330559465</v>
      </c>
      <c r="Q13">
        <v>0</v>
      </c>
      <c r="R13">
        <v>5.5505484944649455</v>
      </c>
      <c r="S13">
        <v>3.4956081154928724</v>
      </c>
      <c r="T13">
        <v>0</v>
      </c>
      <c r="U13">
        <v>243.68367696829358</v>
      </c>
      <c r="V13">
        <v>0</v>
      </c>
      <c r="W13">
        <v>5.0034085130533485</v>
      </c>
      <c r="X13">
        <v>17.995827905498466</v>
      </c>
      <c r="Y13">
        <v>0</v>
      </c>
      <c r="Z13">
        <v>1.6646651999999995</v>
      </c>
      <c r="AA13">
        <v>0</v>
      </c>
      <c r="AB13">
        <v>0</v>
      </c>
      <c r="AC13">
        <v>0</v>
      </c>
      <c r="AD13">
        <v>2.31462777</v>
      </c>
      <c r="AE13">
        <v>3.9106391999999999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13.05241695</v>
      </c>
      <c r="AL13">
        <v>2.9510000000000005</v>
      </c>
      <c r="AM13">
        <v>0</v>
      </c>
      <c r="AN13">
        <v>0</v>
      </c>
      <c r="AO13">
        <v>3.36042</v>
      </c>
      <c r="AP13">
        <v>3.3188147999999997</v>
      </c>
      <c r="AQ13">
        <v>0</v>
      </c>
      <c r="AR13">
        <v>0.84124799999999988</v>
      </c>
      <c r="AS13">
        <v>2.8017825599999995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16.489457538086942</v>
      </c>
      <c r="BB13">
        <f t="shared" si="0"/>
        <v>457.34552143927476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14.460791237582962</v>
      </c>
      <c r="L14">
        <v>0</v>
      </c>
      <c r="M14">
        <v>0</v>
      </c>
      <c r="N14">
        <v>30.003477588871714</v>
      </c>
      <c r="O14">
        <v>50.383340343544397</v>
      </c>
      <c r="P14">
        <v>69.042685330559465</v>
      </c>
      <c r="Q14">
        <v>0</v>
      </c>
      <c r="R14">
        <v>5.5505484944649455</v>
      </c>
      <c r="S14">
        <v>3.4956081154928724</v>
      </c>
      <c r="T14">
        <v>0</v>
      </c>
      <c r="U14">
        <v>243.68367696829358</v>
      </c>
      <c r="V14">
        <v>0</v>
      </c>
      <c r="W14">
        <v>5.0034085130533485</v>
      </c>
      <c r="X14">
        <v>17.995827905498466</v>
      </c>
      <c r="Y14">
        <v>0</v>
      </c>
      <c r="Z14">
        <v>1.6646651999999995</v>
      </c>
      <c r="AA14">
        <v>0</v>
      </c>
      <c r="AB14">
        <v>0</v>
      </c>
      <c r="AC14">
        <v>0</v>
      </c>
      <c r="AD14">
        <v>2.31462777</v>
      </c>
      <c r="AE14">
        <v>3.9106391999999999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13.05241695</v>
      </c>
      <c r="AL14">
        <v>2.9510000000000005</v>
      </c>
      <c r="AM14">
        <v>0</v>
      </c>
      <c r="AN14">
        <v>0</v>
      </c>
      <c r="AO14">
        <v>3.36042</v>
      </c>
      <c r="AP14">
        <v>3.3188147999999997</v>
      </c>
      <c r="AQ14">
        <v>0</v>
      </c>
      <c r="AR14">
        <v>0.84124799999999988</v>
      </c>
      <c r="AS14">
        <v>2.8017825599999995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16.489457538086942</v>
      </c>
      <c r="BB14">
        <f t="shared" si="0"/>
        <v>457.34552143927476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14.460791237582962</v>
      </c>
      <c r="L15">
        <v>0</v>
      </c>
      <c r="M15">
        <v>0</v>
      </c>
      <c r="N15">
        <v>30.003477588871714</v>
      </c>
      <c r="O15">
        <v>50.383340343544397</v>
      </c>
      <c r="P15">
        <v>69.042685330559465</v>
      </c>
      <c r="Q15">
        <v>0</v>
      </c>
      <c r="R15">
        <v>5.5505484944649455</v>
      </c>
      <c r="S15">
        <v>3.4956081154928724</v>
      </c>
      <c r="T15">
        <v>0</v>
      </c>
      <c r="U15">
        <v>243.68367696829358</v>
      </c>
      <c r="V15">
        <v>0</v>
      </c>
      <c r="W15">
        <v>5.0034085130533485</v>
      </c>
      <c r="X15">
        <v>17.995827905498466</v>
      </c>
      <c r="Y15">
        <v>0</v>
      </c>
      <c r="Z15">
        <v>1.6646651999999995</v>
      </c>
      <c r="AA15">
        <v>0</v>
      </c>
      <c r="AB15">
        <v>0</v>
      </c>
      <c r="AC15">
        <v>0</v>
      </c>
      <c r="AD15">
        <v>2.31462777</v>
      </c>
      <c r="AE15">
        <v>3.9106391999999999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13.05241695</v>
      </c>
      <c r="AL15">
        <v>2.9510000000000005</v>
      </c>
      <c r="AM15">
        <v>0</v>
      </c>
      <c r="AN15">
        <v>0</v>
      </c>
      <c r="AO15">
        <v>3.36042</v>
      </c>
      <c r="AP15">
        <v>2.928366</v>
      </c>
      <c r="AQ15">
        <v>0</v>
      </c>
      <c r="AR15">
        <v>1.4020799999999998</v>
      </c>
      <c r="AS15">
        <v>2.8017825599999995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16.495386660086943</v>
      </c>
      <c r="BB15">
        <f t="shared" si="0"/>
        <v>457.50997551727477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14.460791237582962</v>
      </c>
      <c r="L16">
        <v>0</v>
      </c>
      <c r="M16">
        <v>0</v>
      </c>
      <c r="N16">
        <v>30.003477588871714</v>
      </c>
      <c r="O16">
        <v>50.383340343544397</v>
      </c>
      <c r="P16">
        <v>69.042685330559465</v>
      </c>
      <c r="Q16">
        <v>0</v>
      </c>
      <c r="R16">
        <v>5.5505484944649455</v>
      </c>
      <c r="S16">
        <v>3.4956081154928724</v>
      </c>
      <c r="T16">
        <v>0</v>
      </c>
      <c r="U16">
        <v>243.68367696829358</v>
      </c>
      <c r="V16">
        <v>0</v>
      </c>
      <c r="W16">
        <v>5.0034085130533485</v>
      </c>
      <c r="X16">
        <v>17.995827905498466</v>
      </c>
      <c r="Y16">
        <v>0</v>
      </c>
      <c r="Z16">
        <v>1.6646651999999995</v>
      </c>
      <c r="AA16">
        <v>0</v>
      </c>
      <c r="AB16">
        <v>0</v>
      </c>
      <c r="AC16">
        <v>0</v>
      </c>
      <c r="AD16">
        <v>2.31462777</v>
      </c>
      <c r="AE16">
        <v>3.9106391999999999</v>
      </c>
      <c r="AF16">
        <v>0</v>
      </c>
      <c r="AG16">
        <v>0</v>
      </c>
      <c r="AH16">
        <v>4.809858000000002</v>
      </c>
      <c r="AI16">
        <v>0</v>
      </c>
      <c r="AJ16">
        <v>0</v>
      </c>
      <c r="AK16">
        <v>13.05241695</v>
      </c>
      <c r="AL16">
        <v>2.9510000000000005</v>
      </c>
      <c r="AM16">
        <v>0</v>
      </c>
      <c r="AN16">
        <v>0</v>
      </c>
      <c r="AO16">
        <v>3.36042</v>
      </c>
      <c r="AP16">
        <v>2.928366</v>
      </c>
      <c r="AQ16">
        <v>0</v>
      </c>
      <c r="AR16">
        <v>1.4020799999999998</v>
      </c>
      <c r="AS16">
        <v>2.8017825599999995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16.662769718486949</v>
      </c>
      <c r="BB16">
        <f t="shared" si="0"/>
        <v>462.15245045887474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14.460791237582962</v>
      </c>
      <c r="L17">
        <v>0</v>
      </c>
      <c r="M17">
        <v>0</v>
      </c>
      <c r="N17">
        <v>30.003477588871714</v>
      </c>
      <c r="O17">
        <v>50.383340343544397</v>
      </c>
      <c r="P17">
        <v>69.042685330559465</v>
      </c>
      <c r="Q17">
        <v>0</v>
      </c>
      <c r="R17">
        <v>5.5505484944649455</v>
      </c>
      <c r="S17">
        <v>3.4956081154928724</v>
      </c>
      <c r="T17">
        <v>0</v>
      </c>
      <c r="U17">
        <v>243.68367696829358</v>
      </c>
      <c r="V17">
        <v>0</v>
      </c>
      <c r="W17">
        <v>5.0034085130533485</v>
      </c>
      <c r="X17">
        <v>17.995827905498466</v>
      </c>
      <c r="Y17">
        <v>0</v>
      </c>
      <c r="Z17">
        <v>1.6646651999999995</v>
      </c>
      <c r="AA17">
        <v>0</v>
      </c>
      <c r="AB17">
        <v>0</v>
      </c>
      <c r="AC17">
        <v>0</v>
      </c>
      <c r="AD17">
        <v>2.31462777</v>
      </c>
      <c r="AE17">
        <v>3.9106391999999999</v>
      </c>
      <c r="AF17">
        <v>0</v>
      </c>
      <c r="AG17">
        <v>0</v>
      </c>
      <c r="AH17">
        <v>4.809858000000002</v>
      </c>
      <c r="AI17">
        <v>0</v>
      </c>
      <c r="AJ17">
        <v>0</v>
      </c>
      <c r="AK17">
        <v>13.05241695</v>
      </c>
      <c r="AL17">
        <v>2.9510000000000005</v>
      </c>
      <c r="AM17">
        <v>0</v>
      </c>
      <c r="AN17">
        <v>0</v>
      </c>
      <c r="AO17">
        <v>3.36042</v>
      </c>
      <c r="AP17">
        <v>2.928366</v>
      </c>
      <c r="AQ17">
        <v>0</v>
      </c>
      <c r="AR17">
        <v>2.243328</v>
      </c>
      <c r="AS17">
        <v>2.8017825599999995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16.692045250486952</v>
      </c>
      <c r="BB17">
        <f t="shared" si="0"/>
        <v>462.96442292687476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14.460791237582962</v>
      </c>
      <c r="L18">
        <v>0</v>
      </c>
      <c r="M18">
        <v>0</v>
      </c>
      <c r="N18">
        <v>30.003477588871714</v>
      </c>
      <c r="O18">
        <v>50.383340343544397</v>
      </c>
      <c r="P18">
        <v>69.042685330559465</v>
      </c>
      <c r="Q18">
        <v>0</v>
      </c>
      <c r="R18">
        <v>5.5505484944649455</v>
      </c>
      <c r="S18">
        <v>3.4956081154928724</v>
      </c>
      <c r="T18">
        <v>0</v>
      </c>
      <c r="U18">
        <v>243.68367696829358</v>
      </c>
      <c r="V18">
        <v>0</v>
      </c>
      <c r="W18">
        <v>5.0034085130533485</v>
      </c>
      <c r="X18">
        <v>17.995827905498466</v>
      </c>
      <c r="Y18">
        <v>0</v>
      </c>
      <c r="Z18">
        <v>1.6646651999999995</v>
      </c>
      <c r="AA18">
        <v>0</v>
      </c>
      <c r="AB18">
        <v>0</v>
      </c>
      <c r="AC18">
        <v>0</v>
      </c>
      <c r="AD18">
        <v>2.31462777</v>
      </c>
      <c r="AE18">
        <v>3.9106391999999999</v>
      </c>
      <c r="AF18">
        <v>0</v>
      </c>
      <c r="AG18">
        <v>0</v>
      </c>
      <c r="AH18">
        <v>4.809858000000002</v>
      </c>
      <c r="AI18">
        <v>0</v>
      </c>
      <c r="AJ18">
        <v>0</v>
      </c>
      <c r="AK18">
        <v>13.05241695</v>
      </c>
      <c r="AL18">
        <v>2.9510000000000005</v>
      </c>
      <c r="AM18">
        <v>0</v>
      </c>
      <c r="AN18">
        <v>0</v>
      </c>
      <c r="AO18">
        <v>3.36042</v>
      </c>
      <c r="AP18">
        <v>2.928366</v>
      </c>
      <c r="AQ18">
        <v>0</v>
      </c>
      <c r="AR18">
        <v>2.243328</v>
      </c>
      <c r="AS18">
        <v>2.8017825599999995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16.692045250486952</v>
      </c>
      <c r="BB18">
        <f t="shared" si="0"/>
        <v>462.96442292687476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14.460791237582962</v>
      </c>
      <c r="L19">
        <v>0</v>
      </c>
      <c r="M19">
        <v>0</v>
      </c>
      <c r="N19">
        <v>30.003477588871714</v>
      </c>
      <c r="O19">
        <v>50.383340343544397</v>
      </c>
      <c r="P19">
        <v>69.042685330559465</v>
      </c>
      <c r="Q19">
        <v>0</v>
      </c>
      <c r="R19">
        <v>5.5505484944649455</v>
      </c>
      <c r="S19">
        <v>3.4956081154928724</v>
      </c>
      <c r="T19">
        <v>0</v>
      </c>
      <c r="U19">
        <v>243.68367696829358</v>
      </c>
      <c r="V19">
        <v>0</v>
      </c>
      <c r="W19">
        <v>5.0034085130533485</v>
      </c>
      <c r="X19">
        <v>17.995827905498466</v>
      </c>
      <c r="Y19">
        <v>0</v>
      </c>
      <c r="Z19">
        <v>1.6646651999999995</v>
      </c>
      <c r="AA19">
        <v>0</v>
      </c>
      <c r="AB19">
        <v>0</v>
      </c>
      <c r="AC19">
        <v>0</v>
      </c>
      <c r="AD19">
        <v>2.31462777</v>
      </c>
      <c r="AE19">
        <v>3.9106391999999999</v>
      </c>
      <c r="AF19">
        <v>0</v>
      </c>
      <c r="AG19">
        <v>0</v>
      </c>
      <c r="AH19">
        <v>4.809858000000002</v>
      </c>
      <c r="AI19">
        <v>0</v>
      </c>
      <c r="AJ19">
        <v>0</v>
      </c>
      <c r="AK19">
        <v>13.05241695</v>
      </c>
      <c r="AL19">
        <v>2.9510000000000005</v>
      </c>
      <c r="AM19">
        <v>0</v>
      </c>
      <c r="AN19">
        <v>0</v>
      </c>
      <c r="AO19">
        <v>3.36042</v>
      </c>
      <c r="AP19">
        <v>2.928366</v>
      </c>
      <c r="AQ19">
        <v>0</v>
      </c>
      <c r="AR19">
        <v>2.243328</v>
      </c>
      <c r="AS19">
        <v>2.8017825599999995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16.692045250486952</v>
      </c>
      <c r="BB19">
        <f t="shared" si="0"/>
        <v>462.96442292687476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14.460791237582962</v>
      </c>
      <c r="L20">
        <v>0</v>
      </c>
      <c r="M20">
        <v>0</v>
      </c>
      <c r="N20">
        <v>30.003477588871714</v>
      </c>
      <c r="O20">
        <v>50.383340343544397</v>
      </c>
      <c r="P20">
        <v>69.042685330559465</v>
      </c>
      <c r="Q20">
        <v>0</v>
      </c>
      <c r="R20">
        <v>5.5505484944649455</v>
      </c>
      <c r="S20">
        <v>3.4956081154928724</v>
      </c>
      <c r="T20">
        <v>0</v>
      </c>
      <c r="U20">
        <v>243.68367696829358</v>
      </c>
      <c r="V20">
        <v>0</v>
      </c>
      <c r="W20">
        <v>5.0034085130533485</v>
      </c>
      <c r="X20">
        <v>17.995827905498466</v>
      </c>
      <c r="Y20">
        <v>0</v>
      </c>
      <c r="Z20">
        <v>1.6646651999999995</v>
      </c>
      <c r="AA20">
        <v>0</v>
      </c>
      <c r="AB20">
        <v>0</v>
      </c>
      <c r="AC20">
        <v>0</v>
      </c>
      <c r="AD20">
        <v>2.31462777</v>
      </c>
      <c r="AE20">
        <v>3.9106391999999999</v>
      </c>
      <c r="AF20">
        <v>0</v>
      </c>
      <c r="AG20">
        <v>0</v>
      </c>
      <c r="AH20">
        <v>4.809858000000002</v>
      </c>
      <c r="AI20">
        <v>0</v>
      </c>
      <c r="AJ20">
        <v>0</v>
      </c>
      <c r="AK20">
        <v>13.05241695</v>
      </c>
      <c r="AL20">
        <v>2.9510000000000005</v>
      </c>
      <c r="AM20">
        <v>0</v>
      </c>
      <c r="AN20">
        <v>0</v>
      </c>
      <c r="AO20">
        <v>3.36042</v>
      </c>
      <c r="AP20">
        <v>2.928366</v>
      </c>
      <c r="AQ20">
        <v>0</v>
      </c>
      <c r="AR20">
        <v>2.243328</v>
      </c>
      <c r="AS20">
        <v>2.8017825599999995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16.692045250486952</v>
      </c>
      <c r="BB20">
        <f t="shared" si="0"/>
        <v>462.96442292687476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14.460791237582962</v>
      </c>
      <c r="L21">
        <v>0</v>
      </c>
      <c r="M21">
        <v>0</v>
      </c>
      <c r="N21">
        <v>30.003477588871714</v>
      </c>
      <c r="O21">
        <v>50.383340343544397</v>
      </c>
      <c r="P21">
        <v>69.042685330559465</v>
      </c>
      <c r="Q21">
        <v>0</v>
      </c>
      <c r="R21">
        <v>5.5505484944649455</v>
      </c>
      <c r="S21">
        <v>3.4956081154928724</v>
      </c>
      <c r="T21">
        <v>0</v>
      </c>
      <c r="U21">
        <v>243.68367696829358</v>
      </c>
      <c r="V21">
        <v>0</v>
      </c>
      <c r="W21">
        <v>5.0034085130533485</v>
      </c>
      <c r="X21">
        <v>17.995827905498466</v>
      </c>
      <c r="Y21">
        <v>0</v>
      </c>
      <c r="Z21">
        <v>1.6646651999999995</v>
      </c>
      <c r="AA21">
        <v>0</v>
      </c>
      <c r="AB21">
        <v>0</v>
      </c>
      <c r="AC21">
        <v>2.457638904</v>
      </c>
      <c r="AD21">
        <v>2.31462777</v>
      </c>
      <c r="AE21">
        <v>3.9106391999999999</v>
      </c>
      <c r="AF21">
        <v>0</v>
      </c>
      <c r="AG21">
        <v>0</v>
      </c>
      <c r="AH21">
        <v>4.809858000000002</v>
      </c>
      <c r="AI21">
        <v>0</v>
      </c>
      <c r="AJ21">
        <v>0</v>
      </c>
      <c r="AK21">
        <v>13.05241695</v>
      </c>
      <c r="AL21">
        <v>5.902000000000001</v>
      </c>
      <c r="AM21">
        <v>0</v>
      </c>
      <c r="AN21">
        <v>0</v>
      </c>
      <c r="AO21">
        <v>3.36042</v>
      </c>
      <c r="AP21">
        <v>2.928366</v>
      </c>
      <c r="AQ21">
        <v>0</v>
      </c>
      <c r="AR21">
        <v>2.243328</v>
      </c>
      <c r="AS21">
        <v>2.8017825599999995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16.88026582678695</v>
      </c>
      <c r="BB21">
        <f t="shared" si="0"/>
        <v>468.18484125457474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14.460791237582962</v>
      </c>
      <c r="L22">
        <v>0</v>
      </c>
      <c r="M22">
        <v>0</v>
      </c>
      <c r="N22">
        <v>30.003477588871714</v>
      </c>
      <c r="O22">
        <v>50.383340343544397</v>
      </c>
      <c r="P22">
        <v>69.042685330559465</v>
      </c>
      <c r="Q22">
        <v>0</v>
      </c>
      <c r="R22">
        <v>5.5505484944649455</v>
      </c>
      <c r="S22">
        <v>3.4956081154928724</v>
      </c>
      <c r="T22">
        <v>0</v>
      </c>
      <c r="U22">
        <v>243.68367696829358</v>
      </c>
      <c r="V22">
        <v>0</v>
      </c>
      <c r="W22">
        <v>5.0034085130533485</v>
      </c>
      <c r="X22">
        <v>17.995827905498466</v>
      </c>
      <c r="Y22">
        <v>0</v>
      </c>
      <c r="Z22">
        <v>1.6646651999999995</v>
      </c>
      <c r="AA22">
        <v>0</v>
      </c>
      <c r="AB22">
        <v>0</v>
      </c>
      <c r="AC22">
        <v>2.457638904</v>
      </c>
      <c r="AD22">
        <v>4.6292555399999999</v>
      </c>
      <c r="AE22">
        <v>3.9106391999999999</v>
      </c>
      <c r="AF22">
        <v>0</v>
      </c>
      <c r="AG22">
        <v>0</v>
      </c>
      <c r="AH22">
        <v>9.6197160000000039</v>
      </c>
      <c r="AI22">
        <v>0</v>
      </c>
      <c r="AJ22">
        <v>0</v>
      </c>
      <c r="AK22">
        <v>13.05241695</v>
      </c>
      <c r="AL22">
        <v>8.8529999999999998</v>
      </c>
      <c r="AM22">
        <v>0</v>
      </c>
      <c r="AN22">
        <v>0</v>
      </c>
      <c r="AO22">
        <v>3.36042</v>
      </c>
      <c r="AP22">
        <v>2.928366</v>
      </c>
      <c r="AQ22">
        <v>0</v>
      </c>
      <c r="AR22">
        <v>2.243328</v>
      </c>
      <c r="AS22">
        <v>2.8017825599999995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17.230892701786946</v>
      </c>
      <c r="BB22">
        <f t="shared" si="0"/>
        <v>477.90970014957469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14.460791237582962</v>
      </c>
      <c r="L23">
        <v>0</v>
      </c>
      <c r="M23">
        <v>0</v>
      </c>
      <c r="N23">
        <v>30.003477588871714</v>
      </c>
      <c r="O23">
        <v>50.383340343544397</v>
      </c>
      <c r="P23">
        <v>69.042685330559465</v>
      </c>
      <c r="Q23">
        <v>0</v>
      </c>
      <c r="R23">
        <v>5.5505484944649455</v>
      </c>
      <c r="S23">
        <v>3.4956081154928724</v>
      </c>
      <c r="T23">
        <v>0</v>
      </c>
      <c r="U23">
        <v>243.68367696829358</v>
      </c>
      <c r="V23">
        <v>0</v>
      </c>
      <c r="W23">
        <v>5.0034085130533485</v>
      </c>
      <c r="X23">
        <v>17.995827905498466</v>
      </c>
      <c r="Y23">
        <v>0</v>
      </c>
      <c r="Z23">
        <v>1.6646651999999995</v>
      </c>
      <c r="AA23">
        <v>0</v>
      </c>
      <c r="AB23">
        <v>0</v>
      </c>
      <c r="AC23">
        <v>4.9152778079999999</v>
      </c>
      <c r="AD23">
        <v>6.9438833099999995</v>
      </c>
      <c r="AE23">
        <v>3.9106391999999999</v>
      </c>
      <c r="AF23">
        <v>0</v>
      </c>
      <c r="AG23">
        <v>0</v>
      </c>
      <c r="AH23">
        <v>14.79031335</v>
      </c>
      <c r="AI23">
        <v>0</v>
      </c>
      <c r="AJ23">
        <v>0</v>
      </c>
      <c r="AK23">
        <v>13.05241695</v>
      </c>
      <c r="AL23">
        <v>17.706</v>
      </c>
      <c r="AM23">
        <v>0</v>
      </c>
      <c r="AN23">
        <v>0</v>
      </c>
      <c r="AO23">
        <v>3.36042</v>
      </c>
      <c r="AP23">
        <v>2.928366</v>
      </c>
      <c r="AQ23">
        <v>0</v>
      </c>
      <c r="AR23">
        <v>2.243328</v>
      </c>
      <c r="AS23">
        <v>2.8017825599999995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17.884988582986939</v>
      </c>
      <c r="BB23">
        <f t="shared" si="0"/>
        <v>496.05146829237481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14.460791237582962</v>
      </c>
      <c r="L24">
        <v>0</v>
      </c>
      <c r="M24">
        <v>0</v>
      </c>
      <c r="N24">
        <v>30.003477588871714</v>
      </c>
      <c r="O24">
        <v>50.383340343544397</v>
      </c>
      <c r="P24">
        <v>69.042685330559465</v>
      </c>
      <c r="Q24">
        <v>0</v>
      </c>
      <c r="R24">
        <v>5.5505484944649455</v>
      </c>
      <c r="S24">
        <v>3.4956081154928724</v>
      </c>
      <c r="T24">
        <v>0</v>
      </c>
      <c r="U24">
        <v>243.68367696829358</v>
      </c>
      <c r="V24">
        <v>0</v>
      </c>
      <c r="W24">
        <v>5.0034085130533485</v>
      </c>
      <c r="X24">
        <v>17.995827905498466</v>
      </c>
      <c r="Y24">
        <v>0</v>
      </c>
      <c r="Z24">
        <v>1.6646651999999995</v>
      </c>
      <c r="AA24">
        <v>0</v>
      </c>
      <c r="AB24">
        <v>3.3189072000000004</v>
      </c>
      <c r="AC24">
        <v>4.9152778079999999</v>
      </c>
      <c r="AD24">
        <v>6.9438833099999995</v>
      </c>
      <c r="AE24">
        <v>3.9106391999999999</v>
      </c>
      <c r="AF24">
        <v>0</v>
      </c>
      <c r="AG24">
        <v>0</v>
      </c>
      <c r="AH24">
        <v>17.82052389</v>
      </c>
      <c r="AI24">
        <v>0</v>
      </c>
      <c r="AJ24">
        <v>0</v>
      </c>
      <c r="AK24">
        <v>13.05241695</v>
      </c>
      <c r="AL24">
        <v>17.706</v>
      </c>
      <c r="AM24">
        <v>0</v>
      </c>
      <c r="AN24">
        <v>0</v>
      </c>
      <c r="AO24">
        <v>3.36042</v>
      </c>
      <c r="AP24">
        <v>2.928366</v>
      </c>
      <c r="AQ24">
        <v>0</v>
      </c>
      <c r="AR24">
        <v>1.6824959999999998</v>
      </c>
      <c r="AS24">
        <v>2.8017825599999995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18.086421032686943</v>
      </c>
      <c r="BB24">
        <f t="shared" si="0"/>
        <v>501.63832158267479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14.460791237582962</v>
      </c>
      <c r="L25">
        <v>0</v>
      </c>
      <c r="M25">
        <v>0</v>
      </c>
      <c r="N25">
        <v>30.003477588871714</v>
      </c>
      <c r="O25">
        <v>50.383340343544397</v>
      </c>
      <c r="P25">
        <v>69.042685330559465</v>
      </c>
      <c r="Q25">
        <v>0</v>
      </c>
      <c r="R25">
        <v>5.5505484944649455</v>
      </c>
      <c r="S25">
        <v>3.4956081154928724</v>
      </c>
      <c r="T25">
        <v>0</v>
      </c>
      <c r="U25">
        <v>243.68367696829358</v>
      </c>
      <c r="V25">
        <v>0</v>
      </c>
      <c r="W25">
        <v>5.0034085130533485</v>
      </c>
      <c r="X25">
        <v>17.995827905498466</v>
      </c>
      <c r="Y25">
        <v>0</v>
      </c>
      <c r="Z25">
        <v>1.6646651999999995</v>
      </c>
      <c r="AA25">
        <v>0</v>
      </c>
      <c r="AB25">
        <v>3.3189072000000004</v>
      </c>
      <c r="AC25">
        <v>4.9152778079999999</v>
      </c>
      <c r="AD25">
        <v>6.9438833099999995</v>
      </c>
      <c r="AE25">
        <v>3.9106391999999999</v>
      </c>
      <c r="AF25">
        <v>0</v>
      </c>
      <c r="AG25">
        <v>0</v>
      </c>
      <c r="AH25">
        <v>17.82052389</v>
      </c>
      <c r="AI25">
        <v>0.80818574999999993</v>
      </c>
      <c r="AJ25">
        <v>0</v>
      </c>
      <c r="AK25">
        <v>13.05241695</v>
      </c>
      <c r="AL25">
        <v>17.706</v>
      </c>
      <c r="AM25">
        <v>1.3406374079999999</v>
      </c>
      <c r="AN25">
        <v>0</v>
      </c>
      <c r="AO25">
        <v>3.36042</v>
      </c>
      <c r="AP25">
        <v>2.928366</v>
      </c>
      <c r="AQ25">
        <v>0</v>
      </c>
      <c r="AR25">
        <v>2.243328</v>
      </c>
      <c r="AS25">
        <v>2.8017825599999995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18.180717156786944</v>
      </c>
      <c r="BB25">
        <f t="shared" si="0"/>
        <v>504.2536806165748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14.460791237582962</v>
      </c>
      <c r="L26">
        <v>0</v>
      </c>
      <c r="M26">
        <v>0</v>
      </c>
      <c r="N26">
        <v>30.003477588871714</v>
      </c>
      <c r="O26">
        <v>50.383340343544397</v>
      </c>
      <c r="P26">
        <v>69.042685330559465</v>
      </c>
      <c r="Q26">
        <v>0</v>
      </c>
      <c r="R26">
        <v>5.5505484944649455</v>
      </c>
      <c r="S26">
        <v>3.4956081154928724</v>
      </c>
      <c r="T26">
        <v>0</v>
      </c>
      <c r="U26">
        <v>243.68367696829358</v>
      </c>
      <c r="V26">
        <v>0</v>
      </c>
      <c r="W26">
        <v>5.0034085130533485</v>
      </c>
      <c r="X26">
        <v>17.995827905498466</v>
      </c>
      <c r="Y26">
        <v>0</v>
      </c>
      <c r="Z26">
        <v>1.6646651999999995</v>
      </c>
      <c r="AA26">
        <v>0</v>
      </c>
      <c r="AB26">
        <v>6.6716807999999999</v>
      </c>
      <c r="AC26">
        <v>4.9152778079999999</v>
      </c>
      <c r="AD26">
        <v>6.9438833099999995</v>
      </c>
      <c r="AE26">
        <v>3.9106391999999999</v>
      </c>
      <c r="AF26">
        <v>0</v>
      </c>
      <c r="AG26">
        <v>0</v>
      </c>
      <c r="AH26">
        <v>17.82052389</v>
      </c>
      <c r="AI26">
        <v>0.96982289999999993</v>
      </c>
      <c r="AJ26">
        <v>0</v>
      </c>
      <c r="AK26">
        <v>13.05241695</v>
      </c>
      <c r="AL26">
        <v>17.706</v>
      </c>
      <c r="AM26">
        <v>1.3406374079999999</v>
      </c>
      <c r="AN26">
        <v>0</v>
      </c>
      <c r="AO26">
        <v>3.36042</v>
      </c>
      <c r="AP26">
        <v>2.928366</v>
      </c>
      <c r="AQ26">
        <v>0</v>
      </c>
      <c r="AR26">
        <v>2.243328</v>
      </c>
      <c r="AS26">
        <v>2.8017825599999995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18.303018502386944</v>
      </c>
      <c r="BB26">
        <f t="shared" si="0"/>
        <v>507.64579002097474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14.460791237582962</v>
      </c>
      <c r="L27">
        <v>0</v>
      </c>
      <c r="M27">
        <v>0</v>
      </c>
      <c r="N27">
        <v>30.003477588871714</v>
      </c>
      <c r="O27">
        <v>50.383340343544397</v>
      </c>
      <c r="P27">
        <v>69.042685330559465</v>
      </c>
      <c r="Q27">
        <v>0</v>
      </c>
      <c r="R27">
        <v>5.5505484944649455</v>
      </c>
      <c r="S27">
        <v>3.4956081154928724</v>
      </c>
      <c r="T27">
        <v>0</v>
      </c>
      <c r="U27">
        <v>243.68367696829358</v>
      </c>
      <c r="V27">
        <v>4.5549846650995191E-4</v>
      </c>
      <c r="W27">
        <v>5.0040007182320432</v>
      </c>
      <c r="X27">
        <v>17.997646010182208</v>
      </c>
      <c r="Y27">
        <v>0</v>
      </c>
      <c r="Z27">
        <v>1.6646651999999995</v>
      </c>
      <c r="AA27">
        <v>0</v>
      </c>
      <c r="AB27">
        <v>6.6716807999999999</v>
      </c>
      <c r="AC27">
        <v>4.9152778079999999</v>
      </c>
      <c r="AD27">
        <v>6.9438833099999995</v>
      </c>
      <c r="AE27">
        <v>7.8212783999999997</v>
      </c>
      <c r="AF27">
        <v>0</v>
      </c>
      <c r="AG27">
        <v>0</v>
      </c>
      <c r="AH27">
        <v>17.82052389</v>
      </c>
      <c r="AI27">
        <v>4.2025658999999997</v>
      </c>
      <c r="AJ27">
        <v>0</v>
      </c>
      <c r="AK27">
        <v>13.05241695</v>
      </c>
      <c r="AL27">
        <v>17.706</v>
      </c>
      <c r="AM27">
        <v>1.3406374079999999</v>
      </c>
      <c r="AN27">
        <v>0</v>
      </c>
      <c r="AO27">
        <v>3.36042</v>
      </c>
      <c r="AP27">
        <v>2.928366</v>
      </c>
      <c r="AQ27">
        <v>0</v>
      </c>
      <c r="AR27">
        <v>2.243328</v>
      </c>
      <c r="AS27">
        <v>2.8017825599999995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18.551707832656593</v>
      </c>
      <c r="BB27">
        <f t="shared" si="0"/>
        <v>514.54334869903403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14.460791237582962</v>
      </c>
      <c r="L28">
        <v>0</v>
      </c>
      <c r="M28">
        <v>0</v>
      </c>
      <c r="N28">
        <v>30.003477588871714</v>
      </c>
      <c r="O28">
        <v>50.383340343544397</v>
      </c>
      <c r="P28">
        <v>69.042685330559465</v>
      </c>
      <c r="Q28">
        <v>0</v>
      </c>
      <c r="R28">
        <v>5.5505484944649455</v>
      </c>
      <c r="S28">
        <v>3.4956081154928724</v>
      </c>
      <c r="T28">
        <v>0</v>
      </c>
      <c r="U28">
        <v>243.68367696829358</v>
      </c>
      <c r="V28">
        <v>5.2725321718750005</v>
      </c>
      <c r="W28">
        <v>11.790302531148418</v>
      </c>
      <c r="X28">
        <v>37.472445371157384</v>
      </c>
      <c r="Y28">
        <v>0</v>
      </c>
      <c r="Z28">
        <v>1.6646651999999995</v>
      </c>
      <c r="AA28">
        <v>0</v>
      </c>
      <c r="AB28">
        <v>6.6716807999999999</v>
      </c>
      <c r="AC28">
        <v>4.9152778079999999</v>
      </c>
      <c r="AD28">
        <v>6.9438833099999995</v>
      </c>
      <c r="AE28">
        <v>7.8212783999999997</v>
      </c>
      <c r="AF28">
        <v>0</v>
      </c>
      <c r="AG28">
        <v>0</v>
      </c>
      <c r="AH28">
        <v>17.82052389</v>
      </c>
      <c r="AI28">
        <v>4.2025658999999997</v>
      </c>
      <c r="AJ28">
        <v>0</v>
      </c>
      <c r="AK28">
        <v>13.05241695</v>
      </c>
      <c r="AL28">
        <v>17.706</v>
      </c>
      <c r="AM28">
        <v>1.3406374079999999</v>
      </c>
      <c r="AN28">
        <v>0</v>
      </c>
      <c r="AO28">
        <v>3.36042</v>
      </c>
      <c r="AP28">
        <v>2.928366</v>
      </c>
      <c r="AQ28">
        <v>0</v>
      </c>
      <c r="AR28">
        <v>2.243328</v>
      </c>
      <c r="AS28">
        <v>2.8017825599999995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19.649062454294818</v>
      </c>
      <c r="BB28">
        <f t="shared" si="0"/>
        <v>544.97917192469572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14.460791237582962</v>
      </c>
      <c r="L29">
        <v>0</v>
      </c>
      <c r="M29">
        <v>0</v>
      </c>
      <c r="N29">
        <v>30.003477588871714</v>
      </c>
      <c r="O29">
        <v>50.383340343544397</v>
      </c>
      <c r="P29">
        <v>69.042685330559465</v>
      </c>
      <c r="Q29">
        <v>0</v>
      </c>
      <c r="R29">
        <v>5.5505484944649455</v>
      </c>
      <c r="S29">
        <v>3.4956081154928724</v>
      </c>
      <c r="T29">
        <v>0</v>
      </c>
      <c r="U29">
        <v>243.68367696829358</v>
      </c>
      <c r="V29">
        <v>5.2725321718750005</v>
      </c>
      <c r="W29">
        <v>11.790302531148418</v>
      </c>
      <c r="X29">
        <v>37.472445371157384</v>
      </c>
      <c r="Y29">
        <v>0</v>
      </c>
      <c r="Z29">
        <v>1.6646651999999995</v>
      </c>
      <c r="AA29">
        <v>0</v>
      </c>
      <c r="AB29">
        <v>6.6716807999999999</v>
      </c>
      <c r="AC29">
        <v>4.9152778079999999</v>
      </c>
      <c r="AD29">
        <v>6.9438833099999995</v>
      </c>
      <c r="AE29">
        <v>7.8212783999999997</v>
      </c>
      <c r="AF29">
        <v>0</v>
      </c>
      <c r="AG29">
        <v>0</v>
      </c>
      <c r="AH29">
        <v>17.82052389</v>
      </c>
      <c r="AI29">
        <v>4.2025658999999997</v>
      </c>
      <c r="AJ29">
        <v>0</v>
      </c>
      <c r="AK29">
        <v>13.05241695</v>
      </c>
      <c r="AL29">
        <v>8.8529999999999998</v>
      </c>
      <c r="AM29">
        <v>1.3406374079999999</v>
      </c>
      <c r="AN29">
        <v>0</v>
      </c>
      <c r="AO29">
        <v>3.36042</v>
      </c>
      <c r="AP29">
        <v>2.928366</v>
      </c>
      <c r="AQ29">
        <v>0</v>
      </c>
      <c r="AR29">
        <v>2.243328</v>
      </c>
      <c r="AS29">
        <v>2.8017825599999995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19.340978054294819</v>
      </c>
      <c r="BB29">
        <f t="shared" si="0"/>
        <v>536.43425632469564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14.460791237582962</v>
      </c>
      <c r="L30">
        <v>0</v>
      </c>
      <c r="M30">
        <v>0</v>
      </c>
      <c r="N30">
        <v>30.003477588871714</v>
      </c>
      <c r="O30">
        <v>50.383340343544397</v>
      </c>
      <c r="P30">
        <v>69.042685330559465</v>
      </c>
      <c r="Q30">
        <v>0</v>
      </c>
      <c r="R30">
        <v>5.5505484944649455</v>
      </c>
      <c r="S30">
        <v>3.4956081154928724</v>
      </c>
      <c r="T30">
        <v>0</v>
      </c>
      <c r="U30">
        <v>243.68367696829358</v>
      </c>
      <c r="V30">
        <v>5.2631579775859256</v>
      </c>
      <c r="W30">
        <v>11.790302531148418</v>
      </c>
      <c r="X30">
        <v>37.472445371157384</v>
      </c>
      <c r="Y30">
        <v>0</v>
      </c>
      <c r="Z30">
        <v>1.6646651999999995</v>
      </c>
      <c r="AA30">
        <v>0</v>
      </c>
      <c r="AB30">
        <v>6.6716807999999999</v>
      </c>
      <c r="AC30">
        <v>4.9152778079999999</v>
      </c>
      <c r="AD30">
        <v>6.9438833099999995</v>
      </c>
      <c r="AE30">
        <v>7.8212783999999997</v>
      </c>
      <c r="AF30">
        <v>0</v>
      </c>
      <c r="AG30">
        <v>0</v>
      </c>
      <c r="AH30">
        <v>17.82052389</v>
      </c>
      <c r="AI30">
        <v>4.2025658999999997</v>
      </c>
      <c r="AJ30">
        <v>0</v>
      </c>
      <c r="AK30">
        <v>13.05241695</v>
      </c>
      <c r="AL30">
        <v>5.902000000000001</v>
      </c>
      <c r="AM30">
        <v>1.3406374079999999</v>
      </c>
      <c r="AN30">
        <v>0</v>
      </c>
      <c r="AO30">
        <v>3.36042</v>
      </c>
      <c r="AP30">
        <v>2.928366</v>
      </c>
      <c r="AQ30">
        <v>0</v>
      </c>
      <c r="AR30">
        <v>2.243328</v>
      </c>
      <c r="AS30">
        <v>2.8017825599999995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19.237957024160149</v>
      </c>
      <c r="BB30">
        <f t="shared" si="0"/>
        <v>533.57690316054141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14.460791237582962</v>
      </c>
      <c r="L31">
        <v>0</v>
      </c>
      <c r="M31">
        <v>0</v>
      </c>
      <c r="N31">
        <v>30.003477588871714</v>
      </c>
      <c r="O31">
        <v>50.383340343544397</v>
      </c>
      <c r="P31">
        <v>69.042685330559465</v>
      </c>
      <c r="Q31">
        <v>0</v>
      </c>
      <c r="R31">
        <v>5.3767667759771216</v>
      </c>
      <c r="S31">
        <v>3.3143748021722272</v>
      </c>
      <c r="T31">
        <v>0</v>
      </c>
      <c r="U31">
        <v>243.68367696829358</v>
      </c>
      <c r="V31">
        <v>5.2631579775859256</v>
      </c>
      <c r="W31">
        <v>5.0040007182320432</v>
      </c>
      <c r="X31">
        <v>17.00111544638445</v>
      </c>
      <c r="Y31">
        <v>0</v>
      </c>
      <c r="Z31">
        <v>1.6646651999999995</v>
      </c>
      <c r="AA31">
        <v>0</v>
      </c>
      <c r="AB31">
        <v>6.6716807999999999</v>
      </c>
      <c r="AC31">
        <v>4.9152778079999999</v>
      </c>
      <c r="AD31">
        <v>6.9438833099999995</v>
      </c>
      <c r="AE31">
        <v>7.8212783999999997</v>
      </c>
      <c r="AF31">
        <v>0</v>
      </c>
      <c r="AG31">
        <v>0</v>
      </c>
      <c r="AH31">
        <v>17.82052389</v>
      </c>
      <c r="AI31">
        <v>4.2025658999999997</v>
      </c>
      <c r="AJ31">
        <v>0</v>
      </c>
      <c r="AK31">
        <v>13.05241695</v>
      </c>
      <c r="AL31">
        <v>5.902000000000001</v>
      </c>
      <c r="AM31">
        <v>1.3406374079999999</v>
      </c>
      <c r="AN31">
        <v>0</v>
      </c>
      <c r="AO31">
        <v>3.36042</v>
      </c>
      <c r="AP31">
        <v>2.928366</v>
      </c>
      <c r="AQ31">
        <v>0</v>
      </c>
      <c r="AR31">
        <v>13.459967999999998</v>
      </c>
      <c r="AS31">
        <v>2.8017825599999995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18.667376026533255</v>
      </c>
      <c r="BB31">
        <f t="shared" si="0"/>
        <v>517.75147738867065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14.460791237582962</v>
      </c>
      <c r="L32">
        <v>0</v>
      </c>
      <c r="M32">
        <v>0</v>
      </c>
      <c r="N32">
        <v>30.003477588871714</v>
      </c>
      <c r="O32">
        <v>50.383340343544397</v>
      </c>
      <c r="P32">
        <v>69.042685330559465</v>
      </c>
      <c r="Q32">
        <v>0</v>
      </c>
      <c r="R32">
        <v>5.3767667759771216</v>
      </c>
      <c r="S32">
        <v>3.3143748021722272</v>
      </c>
      <c r="T32">
        <v>0</v>
      </c>
      <c r="U32">
        <v>243.68367696829358</v>
      </c>
      <c r="V32">
        <v>5.2631579775859256</v>
      </c>
      <c r="W32">
        <v>5.0040007182320432</v>
      </c>
      <c r="X32">
        <v>17.00111544638445</v>
      </c>
      <c r="Y32">
        <v>0</v>
      </c>
      <c r="Z32">
        <v>1.6646651999999995</v>
      </c>
      <c r="AA32">
        <v>0</v>
      </c>
      <c r="AB32">
        <v>6.6716807999999999</v>
      </c>
      <c r="AC32">
        <v>4.9152778079999999</v>
      </c>
      <c r="AD32">
        <v>6.9438833099999995</v>
      </c>
      <c r="AE32">
        <v>7.8212783999999997</v>
      </c>
      <c r="AF32">
        <v>0</v>
      </c>
      <c r="AG32">
        <v>0</v>
      </c>
      <c r="AH32">
        <v>17.82052389</v>
      </c>
      <c r="AI32">
        <v>4.2025658999999997</v>
      </c>
      <c r="AJ32">
        <v>0</v>
      </c>
      <c r="AK32">
        <v>13.05241695</v>
      </c>
      <c r="AL32">
        <v>5.902000000000001</v>
      </c>
      <c r="AM32">
        <v>1.3406374079999999</v>
      </c>
      <c r="AN32">
        <v>0</v>
      </c>
      <c r="AO32">
        <v>3.36042</v>
      </c>
      <c r="AP32">
        <v>2.928366</v>
      </c>
      <c r="AQ32">
        <v>0</v>
      </c>
      <c r="AR32">
        <v>13.459967999999998</v>
      </c>
      <c r="AS32">
        <v>2.8017825599999995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18.667376026533255</v>
      </c>
      <c r="BB32">
        <f t="shared" si="0"/>
        <v>517.75147738867065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14.460791237582962</v>
      </c>
      <c r="L33">
        <v>0</v>
      </c>
      <c r="M33">
        <v>0</v>
      </c>
      <c r="N33">
        <v>30.003477588871714</v>
      </c>
      <c r="O33">
        <v>50.383340343544397</v>
      </c>
      <c r="P33">
        <v>69.042685330559465</v>
      </c>
      <c r="Q33">
        <v>0</v>
      </c>
      <c r="R33">
        <v>5.3767667759771216</v>
      </c>
      <c r="S33">
        <v>3.3143748021722272</v>
      </c>
      <c r="T33">
        <v>0</v>
      </c>
      <c r="U33">
        <v>243.68367696829358</v>
      </c>
      <c r="V33">
        <v>0</v>
      </c>
      <c r="W33">
        <v>5.0040007182320432</v>
      </c>
      <c r="X33">
        <v>17.00111544638445</v>
      </c>
      <c r="Y33">
        <v>0</v>
      </c>
      <c r="Z33">
        <v>1.6646651999999995</v>
      </c>
      <c r="AA33">
        <v>0</v>
      </c>
      <c r="AB33">
        <v>6.6716807999999999</v>
      </c>
      <c r="AC33">
        <v>4.9152778079999999</v>
      </c>
      <c r="AD33">
        <v>6.9438833099999995</v>
      </c>
      <c r="AE33">
        <v>7.8212783999999997</v>
      </c>
      <c r="AF33">
        <v>0</v>
      </c>
      <c r="AG33">
        <v>0</v>
      </c>
      <c r="AH33">
        <v>17.82052389</v>
      </c>
      <c r="AI33">
        <v>3.5560173000000002</v>
      </c>
      <c r="AJ33">
        <v>0</v>
      </c>
      <c r="AK33">
        <v>13.05241695</v>
      </c>
      <c r="AL33">
        <v>5.902000000000001</v>
      </c>
      <c r="AM33">
        <v>1.3406374079999999</v>
      </c>
      <c r="AN33">
        <v>0</v>
      </c>
      <c r="AO33">
        <v>3.36042</v>
      </c>
      <c r="AP33">
        <v>2.928366</v>
      </c>
      <c r="AQ33">
        <v>0</v>
      </c>
      <c r="AR33">
        <v>0.84124799999999988</v>
      </c>
      <c r="AS33">
        <v>2.8017825599999995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18.022586652047337</v>
      </c>
      <c r="BB33">
        <f t="shared" si="0"/>
        <v>499.86784018557051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14.460791237582962</v>
      </c>
      <c r="L34">
        <v>0</v>
      </c>
      <c r="M34">
        <v>0</v>
      </c>
      <c r="N34">
        <v>30.003477588871714</v>
      </c>
      <c r="O34">
        <v>50.383340343544397</v>
      </c>
      <c r="P34">
        <v>69.042685330559465</v>
      </c>
      <c r="Q34">
        <v>0</v>
      </c>
      <c r="R34">
        <v>5.3767667759771216</v>
      </c>
      <c r="S34">
        <v>3.3143748021722272</v>
      </c>
      <c r="T34">
        <v>0</v>
      </c>
      <c r="U34">
        <v>243.68367696829358</v>
      </c>
      <c r="V34">
        <v>0</v>
      </c>
      <c r="W34">
        <v>5.0040007182320432</v>
      </c>
      <c r="X34">
        <v>17.00111544638445</v>
      </c>
      <c r="Y34">
        <v>0</v>
      </c>
      <c r="Z34">
        <v>1.6646651999999995</v>
      </c>
      <c r="AA34">
        <v>0</v>
      </c>
      <c r="AB34">
        <v>6.6716807999999999</v>
      </c>
      <c r="AC34">
        <v>2.457638904</v>
      </c>
      <c r="AD34">
        <v>6.9438833099999995</v>
      </c>
      <c r="AE34">
        <v>7.8212783999999997</v>
      </c>
      <c r="AF34">
        <v>0</v>
      </c>
      <c r="AG34">
        <v>0</v>
      </c>
      <c r="AH34">
        <v>17.82052389</v>
      </c>
      <c r="AI34">
        <v>3.5560173000000002</v>
      </c>
      <c r="AJ34">
        <v>0</v>
      </c>
      <c r="AK34">
        <v>13.05241695</v>
      </c>
      <c r="AL34">
        <v>5.902000000000001</v>
      </c>
      <c r="AM34">
        <v>1.3406374079999999</v>
      </c>
      <c r="AN34">
        <v>0</v>
      </c>
      <c r="AO34">
        <v>3.36042</v>
      </c>
      <c r="AP34">
        <v>2.928366</v>
      </c>
      <c r="AQ34">
        <v>0</v>
      </c>
      <c r="AR34">
        <v>0.84124799999999988</v>
      </c>
      <c r="AS34">
        <v>2.8017825599999995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17.937060875747335</v>
      </c>
      <c r="BB34">
        <f t="shared" si="0"/>
        <v>497.49572705787057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14.460791237582962</v>
      </c>
      <c r="L35">
        <v>0</v>
      </c>
      <c r="M35">
        <v>0</v>
      </c>
      <c r="N35">
        <v>30.003477588871714</v>
      </c>
      <c r="O35">
        <v>50.383340343544397</v>
      </c>
      <c r="P35">
        <v>69.042685330559465</v>
      </c>
      <c r="Q35">
        <v>0</v>
      </c>
      <c r="R35">
        <v>5.5505484944649455</v>
      </c>
      <c r="S35">
        <v>3.4956081154928724</v>
      </c>
      <c r="T35">
        <v>0</v>
      </c>
      <c r="U35">
        <v>243.68367696829358</v>
      </c>
      <c r="V35">
        <v>0</v>
      </c>
      <c r="W35">
        <v>4.8287771655880984</v>
      </c>
      <c r="X35">
        <v>17.372711547073251</v>
      </c>
      <c r="Y35">
        <v>0</v>
      </c>
      <c r="Z35">
        <v>1.6646651999999995</v>
      </c>
      <c r="AA35">
        <v>0</v>
      </c>
      <c r="AB35">
        <v>3.3189072000000004</v>
      </c>
      <c r="AC35">
        <v>2.457638904</v>
      </c>
      <c r="AD35">
        <v>6.9438833099999995</v>
      </c>
      <c r="AE35">
        <v>7.8212783999999997</v>
      </c>
      <c r="AF35">
        <v>0</v>
      </c>
      <c r="AG35">
        <v>0</v>
      </c>
      <c r="AH35">
        <v>10.8221805</v>
      </c>
      <c r="AI35">
        <v>3.5560173000000002</v>
      </c>
      <c r="AJ35">
        <v>0</v>
      </c>
      <c r="AK35">
        <v>13.05241695</v>
      </c>
      <c r="AL35">
        <v>5.902000000000001</v>
      </c>
      <c r="AM35">
        <v>1.3406374079999999</v>
      </c>
      <c r="AN35">
        <v>0</v>
      </c>
      <c r="AO35">
        <v>3.36042</v>
      </c>
      <c r="AP35">
        <v>2.928366</v>
      </c>
      <c r="AQ35">
        <v>0</v>
      </c>
      <c r="AR35">
        <v>0.84124799999999988</v>
      </c>
      <c r="AS35">
        <v>2.6651102399999997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17.591274297109372</v>
      </c>
      <c r="BB35">
        <f t="shared" si="0"/>
        <v>487.90511190636192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14.460791237582962</v>
      </c>
      <c r="L36">
        <v>0</v>
      </c>
      <c r="M36">
        <v>0</v>
      </c>
      <c r="N36">
        <v>30.003477588871714</v>
      </c>
      <c r="O36">
        <v>50.383340343544397</v>
      </c>
      <c r="P36">
        <v>69.042685330559465</v>
      </c>
      <c r="Q36">
        <v>0</v>
      </c>
      <c r="R36">
        <v>5.5505484944649455</v>
      </c>
      <c r="S36">
        <v>3.4956081154928724</v>
      </c>
      <c r="T36">
        <v>0</v>
      </c>
      <c r="U36">
        <v>243.68367696829358</v>
      </c>
      <c r="V36">
        <v>0</v>
      </c>
      <c r="W36">
        <v>4.8287771655880984</v>
      </c>
      <c r="X36">
        <v>17.372711547073251</v>
      </c>
      <c r="Y36">
        <v>0</v>
      </c>
      <c r="Z36">
        <v>1.6646651999999995</v>
      </c>
      <c r="AA36">
        <v>0</v>
      </c>
      <c r="AB36">
        <v>3.3189072000000004</v>
      </c>
      <c r="AC36">
        <v>2.457638904</v>
      </c>
      <c r="AD36">
        <v>6.9438833099999995</v>
      </c>
      <c r="AE36">
        <v>7.8212783999999997</v>
      </c>
      <c r="AF36">
        <v>0</v>
      </c>
      <c r="AG36">
        <v>0</v>
      </c>
      <c r="AH36">
        <v>7.1426391300000009</v>
      </c>
      <c r="AI36">
        <v>3.5560173000000002</v>
      </c>
      <c r="AJ36">
        <v>0</v>
      </c>
      <c r="AK36">
        <v>13.05241695</v>
      </c>
      <c r="AL36">
        <v>5.902000000000001</v>
      </c>
      <c r="AM36">
        <v>0</v>
      </c>
      <c r="AN36">
        <v>0</v>
      </c>
      <c r="AO36">
        <v>3.36042</v>
      </c>
      <c r="AP36">
        <v>2.928366</v>
      </c>
      <c r="AQ36">
        <v>0</v>
      </c>
      <c r="AR36">
        <v>0.84124799999999988</v>
      </c>
      <c r="AS36">
        <v>2.6651102399999997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17.416572222809371</v>
      </c>
      <c r="BB36">
        <f t="shared" si="0"/>
        <v>483.05963520266192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14.460791237582962</v>
      </c>
      <c r="L37">
        <v>0</v>
      </c>
      <c r="M37">
        <v>0</v>
      </c>
      <c r="N37">
        <v>30.003477588871714</v>
      </c>
      <c r="O37">
        <v>50.383340343544397</v>
      </c>
      <c r="P37">
        <v>69.042685330559465</v>
      </c>
      <c r="Q37">
        <v>0</v>
      </c>
      <c r="R37">
        <v>5.5505484944649455</v>
      </c>
      <c r="S37">
        <v>3.4956081154928724</v>
      </c>
      <c r="T37">
        <v>0</v>
      </c>
      <c r="U37">
        <v>243.68367696829358</v>
      </c>
      <c r="V37">
        <v>0</v>
      </c>
      <c r="W37">
        <v>4.8287771655880984</v>
      </c>
      <c r="X37">
        <v>17.372711547073251</v>
      </c>
      <c r="Y37">
        <v>0</v>
      </c>
      <c r="Z37">
        <v>1.6646651999999995</v>
      </c>
      <c r="AA37">
        <v>0</v>
      </c>
      <c r="AB37">
        <v>3.3189072000000004</v>
      </c>
      <c r="AC37">
        <v>0</v>
      </c>
      <c r="AD37">
        <v>6.9438833099999995</v>
      </c>
      <c r="AE37">
        <v>7.8212783999999997</v>
      </c>
      <c r="AF37">
        <v>0</v>
      </c>
      <c r="AG37">
        <v>0</v>
      </c>
      <c r="AH37">
        <v>5.9401746299999996</v>
      </c>
      <c r="AI37">
        <v>0.80818574999999993</v>
      </c>
      <c r="AJ37">
        <v>0</v>
      </c>
      <c r="AK37">
        <v>13.05241695</v>
      </c>
      <c r="AL37">
        <v>5.902000000000001</v>
      </c>
      <c r="AM37">
        <v>0</v>
      </c>
      <c r="AN37">
        <v>0</v>
      </c>
      <c r="AO37">
        <v>3.36042</v>
      </c>
      <c r="AP37">
        <v>2.928366</v>
      </c>
      <c r="AQ37">
        <v>0</v>
      </c>
      <c r="AR37">
        <v>0.84124799999999988</v>
      </c>
      <c r="AS37">
        <v>2.6651102399999997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17.193576243209375</v>
      </c>
      <c r="BB37">
        <f t="shared" si="0"/>
        <v>476.87469622826188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14.460791237582962</v>
      </c>
      <c r="L38">
        <v>0</v>
      </c>
      <c r="M38">
        <v>0</v>
      </c>
      <c r="N38">
        <v>30.003551497860197</v>
      </c>
      <c r="O38">
        <v>50.383340343544397</v>
      </c>
      <c r="P38">
        <v>69.042685330559465</v>
      </c>
      <c r="Q38">
        <v>0</v>
      </c>
      <c r="R38">
        <v>5.5505484944649455</v>
      </c>
      <c r="S38">
        <v>3.4956081154928724</v>
      </c>
      <c r="T38">
        <v>0</v>
      </c>
      <c r="U38">
        <v>243.68367696829358</v>
      </c>
      <c r="V38">
        <v>0</v>
      </c>
      <c r="W38">
        <v>4.8287771655880984</v>
      </c>
      <c r="X38">
        <v>17.372711547073251</v>
      </c>
      <c r="Y38">
        <v>0</v>
      </c>
      <c r="Z38">
        <v>1.6646651999999995</v>
      </c>
      <c r="AA38">
        <v>0</v>
      </c>
      <c r="AB38">
        <v>0</v>
      </c>
      <c r="AC38">
        <v>0</v>
      </c>
      <c r="AD38">
        <v>4.6292555399999999</v>
      </c>
      <c r="AE38">
        <v>7.8212783999999997</v>
      </c>
      <c r="AF38">
        <v>0</v>
      </c>
      <c r="AG38">
        <v>0</v>
      </c>
      <c r="AH38">
        <v>5.9401746299999996</v>
      </c>
      <c r="AI38">
        <v>0.80818574999999993</v>
      </c>
      <c r="AJ38">
        <v>0</v>
      </c>
      <c r="AK38">
        <v>13.05241695</v>
      </c>
      <c r="AL38">
        <v>5.902000000000001</v>
      </c>
      <c r="AM38">
        <v>0</v>
      </c>
      <c r="AN38">
        <v>0</v>
      </c>
      <c r="AO38">
        <v>3.36042</v>
      </c>
      <c r="AP38">
        <v>2.928366</v>
      </c>
      <c r="AQ38">
        <v>0</v>
      </c>
      <c r="AR38">
        <v>0.84124799999999988</v>
      </c>
      <c r="AS38">
        <v>2.6651102399999997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16.997531578038565</v>
      </c>
      <c r="BB38">
        <f t="shared" si="0"/>
        <v>471.43727983242115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14.460791237582962</v>
      </c>
      <c r="L39">
        <v>0</v>
      </c>
      <c r="M39">
        <v>0</v>
      </c>
      <c r="N39">
        <v>30.003551497860197</v>
      </c>
      <c r="O39">
        <v>50.383340343544397</v>
      </c>
      <c r="P39">
        <v>69.042685330559465</v>
      </c>
      <c r="Q39">
        <v>0</v>
      </c>
      <c r="R39">
        <v>5.5124984663318406</v>
      </c>
      <c r="S39">
        <v>3.4806078461538461</v>
      </c>
      <c r="T39">
        <v>0</v>
      </c>
      <c r="U39">
        <v>243.68367696829358</v>
      </c>
      <c r="V39">
        <v>0</v>
      </c>
      <c r="W39">
        <v>4.8287771655880984</v>
      </c>
      <c r="X39">
        <v>17.372711547073251</v>
      </c>
      <c r="Y39">
        <v>0</v>
      </c>
      <c r="Z39">
        <v>1.6646651999999995</v>
      </c>
      <c r="AA39">
        <v>0</v>
      </c>
      <c r="AB39">
        <v>0</v>
      </c>
      <c r="AC39">
        <v>0</v>
      </c>
      <c r="AD39">
        <v>2.31462777</v>
      </c>
      <c r="AE39">
        <v>7.8212783999999997</v>
      </c>
      <c r="AF39">
        <v>0</v>
      </c>
      <c r="AG39">
        <v>0</v>
      </c>
      <c r="AH39">
        <v>5.9401746299999996</v>
      </c>
      <c r="AI39">
        <v>0.80818574999999993</v>
      </c>
      <c r="AJ39">
        <v>0</v>
      </c>
      <c r="AK39">
        <v>13.05241695</v>
      </c>
      <c r="AL39">
        <v>5.902000000000001</v>
      </c>
      <c r="AM39">
        <v>0</v>
      </c>
      <c r="AN39">
        <v>0</v>
      </c>
      <c r="AO39">
        <v>3.7338000000000005</v>
      </c>
      <c r="AP39">
        <v>2.928366</v>
      </c>
      <c r="AQ39">
        <v>0</v>
      </c>
      <c r="AR39">
        <v>1.121664</v>
      </c>
      <c r="AS39">
        <v>2.6651102399999997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16.937888732592711</v>
      </c>
      <c r="BB39">
        <f t="shared" si="0"/>
        <v>469.78304061039489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14.460791237582962</v>
      </c>
      <c r="L40">
        <v>0</v>
      </c>
      <c r="M40">
        <v>0</v>
      </c>
      <c r="N40">
        <v>30.003551497860197</v>
      </c>
      <c r="O40">
        <v>50.383340343544397</v>
      </c>
      <c r="P40">
        <v>69.042685330559465</v>
      </c>
      <c r="Q40">
        <v>0</v>
      </c>
      <c r="R40">
        <v>5.5124984663318406</v>
      </c>
      <c r="S40">
        <v>3.4806078461538461</v>
      </c>
      <c r="T40">
        <v>0</v>
      </c>
      <c r="U40">
        <v>243.68367696829358</v>
      </c>
      <c r="V40">
        <v>0</v>
      </c>
      <c r="W40">
        <v>4.8287771655880984</v>
      </c>
      <c r="X40">
        <v>17.372711547073251</v>
      </c>
      <c r="Y40">
        <v>0</v>
      </c>
      <c r="Z40">
        <v>1.6646651999999995</v>
      </c>
      <c r="AA40">
        <v>0</v>
      </c>
      <c r="AB40">
        <v>0</v>
      </c>
      <c r="AC40">
        <v>0</v>
      </c>
      <c r="AD40">
        <v>2.31462777</v>
      </c>
      <c r="AE40">
        <v>7.8212783999999997</v>
      </c>
      <c r="AF40">
        <v>0</v>
      </c>
      <c r="AG40">
        <v>0</v>
      </c>
      <c r="AH40">
        <v>5.9401746299999996</v>
      </c>
      <c r="AI40">
        <v>0.80818574999999993</v>
      </c>
      <c r="AJ40">
        <v>0</v>
      </c>
      <c r="AK40">
        <v>13.05241695</v>
      </c>
      <c r="AL40">
        <v>5.902000000000001</v>
      </c>
      <c r="AM40">
        <v>0</v>
      </c>
      <c r="AN40">
        <v>0</v>
      </c>
      <c r="AO40">
        <v>3.7338000000000005</v>
      </c>
      <c r="AP40">
        <v>2.928366</v>
      </c>
      <c r="AQ40">
        <v>0</v>
      </c>
      <c r="AR40">
        <v>13.459967999999998</v>
      </c>
      <c r="AS40">
        <v>2.6651102399999997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17.367261762592708</v>
      </c>
      <c r="BB40">
        <f t="shared" si="0"/>
        <v>481.69197158039492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14.460791237582962</v>
      </c>
      <c r="L41">
        <v>0</v>
      </c>
      <c r="M41">
        <v>0</v>
      </c>
      <c r="N41">
        <v>30.003551497860197</v>
      </c>
      <c r="O41">
        <v>50.383340343544397</v>
      </c>
      <c r="P41">
        <v>69.042685330559465</v>
      </c>
      <c r="Q41">
        <v>0</v>
      </c>
      <c r="R41">
        <v>5.5124984663318406</v>
      </c>
      <c r="S41">
        <v>3.4806078461538461</v>
      </c>
      <c r="T41">
        <v>0</v>
      </c>
      <c r="U41">
        <v>243.68367696829358</v>
      </c>
      <c r="V41">
        <v>0</v>
      </c>
      <c r="W41">
        <v>4.8287771655880984</v>
      </c>
      <c r="X41">
        <v>17.372711547073251</v>
      </c>
      <c r="Y41">
        <v>0</v>
      </c>
      <c r="Z41">
        <v>1.6646651999999995</v>
      </c>
      <c r="AA41">
        <v>0</v>
      </c>
      <c r="AB41">
        <v>0</v>
      </c>
      <c r="AC41">
        <v>0</v>
      </c>
      <c r="AD41">
        <v>2.31462777</v>
      </c>
      <c r="AE41">
        <v>7.8212783999999997</v>
      </c>
      <c r="AF41">
        <v>0</v>
      </c>
      <c r="AG41">
        <v>0</v>
      </c>
      <c r="AH41">
        <v>5.9401746299999996</v>
      </c>
      <c r="AI41">
        <v>0.80818574999999993</v>
      </c>
      <c r="AJ41">
        <v>0</v>
      </c>
      <c r="AK41">
        <v>13.05241695</v>
      </c>
      <c r="AL41">
        <v>5.902000000000001</v>
      </c>
      <c r="AM41">
        <v>0</v>
      </c>
      <c r="AN41">
        <v>0</v>
      </c>
      <c r="AO41">
        <v>4.1071800000000005</v>
      </c>
      <c r="AP41">
        <v>2.928366</v>
      </c>
      <c r="AQ41">
        <v>0</v>
      </c>
      <c r="AR41">
        <v>13.459967999999998</v>
      </c>
      <c r="AS41">
        <v>6.2527586399999988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17.505105530592708</v>
      </c>
      <c r="BB41">
        <f t="shared" si="0"/>
        <v>485.51515621239503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14.460791237582962</v>
      </c>
      <c r="L42">
        <v>0</v>
      </c>
      <c r="M42">
        <v>0</v>
      </c>
      <c r="N42">
        <v>30.003551497860197</v>
      </c>
      <c r="O42">
        <v>50.383340343544397</v>
      </c>
      <c r="P42">
        <v>69.042685330559465</v>
      </c>
      <c r="Q42">
        <v>0</v>
      </c>
      <c r="R42">
        <v>5.5124984663318406</v>
      </c>
      <c r="S42">
        <v>3.4806078461538461</v>
      </c>
      <c r="T42">
        <v>0</v>
      </c>
      <c r="U42">
        <v>243.68367696829358</v>
      </c>
      <c r="V42">
        <v>0</v>
      </c>
      <c r="W42">
        <v>4.8287771655880984</v>
      </c>
      <c r="X42">
        <v>17.372711547073251</v>
      </c>
      <c r="Y42">
        <v>0</v>
      </c>
      <c r="Z42">
        <v>1.6646651999999995</v>
      </c>
      <c r="AA42">
        <v>0</v>
      </c>
      <c r="AB42">
        <v>0</v>
      </c>
      <c r="AC42">
        <v>0</v>
      </c>
      <c r="AD42">
        <v>2.31462777</v>
      </c>
      <c r="AE42">
        <v>7.8212783999999997</v>
      </c>
      <c r="AF42">
        <v>0</v>
      </c>
      <c r="AG42">
        <v>0</v>
      </c>
      <c r="AH42">
        <v>5.9401746299999996</v>
      </c>
      <c r="AI42">
        <v>0.80818574999999993</v>
      </c>
      <c r="AJ42">
        <v>0</v>
      </c>
      <c r="AK42">
        <v>13.05241695</v>
      </c>
      <c r="AL42">
        <v>5.902000000000001</v>
      </c>
      <c r="AM42">
        <v>0</v>
      </c>
      <c r="AN42">
        <v>0</v>
      </c>
      <c r="AO42">
        <v>4.1071800000000005</v>
      </c>
      <c r="AP42">
        <v>2.928366</v>
      </c>
      <c r="AQ42">
        <v>0</v>
      </c>
      <c r="AR42">
        <v>1.6824959999999998</v>
      </c>
      <c r="AS42">
        <v>6.2527586399999988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17.09524935259271</v>
      </c>
      <c r="BB42">
        <f t="shared" si="0"/>
        <v>474.14754039039502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14.460791237582962</v>
      </c>
      <c r="L43">
        <v>0</v>
      </c>
      <c r="M43">
        <v>0</v>
      </c>
      <c r="N43">
        <v>30.003551497860197</v>
      </c>
      <c r="O43">
        <v>50.383340343544397</v>
      </c>
      <c r="P43">
        <v>69.042685330559465</v>
      </c>
      <c r="Q43">
        <v>0</v>
      </c>
      <c r="R43">
        <v>5.5124984663318406</v>
      </c>
      <c r="S43">
        <v>3.4806078461538461</v>
      </c>
      <c r="T43">
        <v>0</v>
      </c>
      <c r="U43">
        <v>243.68367696829358</v>
      </c>
      <c r="V43">
        <v>0</v>
      </c>
      <c r="W43">
        <v>4.8287771655880984</v>
      </c>
      <c r="X43">
        <v>17.372711547073251</v>
      </c>
      <c r="Y43">
        <v>0</v>
      </c>
      <c r="Z43">
        <v>1.6646651999999995</v>
      </c>
      <c r="AA43">
        <v>0</v>
      </c>
      <c r="AB43">
        <v>0</v>
      </c>
      <c r="AC43">
        <v>0</v>
      </c>
      <c r="AD43">
        <v>2.31462777</v>
      </c>
      <c r="AE43">
        <v>7.8212783999999997</v>
      </c>
      <c r="AF43">
        <v>0</v>
      </c>
      <c r="AG43">
        <v>0</v>
      </c>
      <c r="AH43">
        <v>5.9401746299999996</v>
      </c>
      <c r="AI43">
        <v>0</v>
      </c>
      <c r="AJ43">
        <v>0</v>
      </c>
      <c r="AK43">
        <v>13.05241695</v>
      </c>
      <c r="AL43">
        <v>5.902000000000001</v>
      </c>
      <c r="AM43">
        <v>0</v>
      </c>
      <c r="AN43">
        <v>0</v>
      </c>
      <c r="AO43">
        <v>4.1071800000000005</v>
      </c>
      <c r="AP43">
        <v>2.928366</v>
      </c>
      <c r="AQ43">
        <v>0</v>
      </c>
      <c r="AR43">
        <v>0.84124799999999988</v>
      </c>
      <c r="AS43">
        <v>6.2527586399999988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17.037849210492709</v>
      </c>
      <c r="BB43">
        <f t="shared" si="0"/>
        <v>472.555506782495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14.460791237582962</v>
      </c>
      <c r="L44">
        <v>0</v>
      </c>
      <c r="M44">
        <v>0</v>
      </c>
      <c r="N44">
        <v>30.003551497860197</v>
      </c>
      <c r="O44">
        <v>50.383340343544397</v>
      </c>
      <c r="P44">
        <v>69.042685330559465</v>
      </c>
      <c r="Q44">
        <v>0</v>
      </c>
      <c r="R44">
        <v>5.5124984663318406</v>
      </c>
      <c r="S44">
        <v>3.4806078461538461</v>
      </c>
      <c r="T44">
        <v>0</v>
      </c>
      <c r="U44">
        <v>243.68367696829358</v>
      </c>
      <c r="V44">
        <v>0</v>
      </c>
      <c r="W44">
        <v>4.8287771655880984</v>
      </c>
      <c r="X44">
        <v>17.372711547073251</v>
      </c>
      <c r="Y44">
        <v>0</v>
      </c>
      <c r="Z44">
        <v>1.6646651999999995</v>
      </c>
      <c r="AA44">
        <v>0</v>
      </c>
      <c r="AB44">
        <v>0</v>
      </c>
      <c r="AC44">
        <v>0</v>
      </c>
      <c r="AD44">
        <v>2.31462777</v>
      </c>
      <c r="AE44">
        <v>4.1856874904000003</v>
      </c>
      <c r="AF44">
        <v>0</v>
      </c>
      <c r="AG44">
        <v>0</v>
      </c>
      <c r="AH44">
        <v>5.9401746299999996</v>
      </c>
      <c r="AI44">
        <v>0</v>
      </c>
      <c r="AJ44">
        <v>0</v>
      </c>
      <c r="AK44">
        <v>13.05241695</v>
      </c>
      <c r="AL44">
        <v>5.902000000000001</v>
      </c>
      <c r="AM44">
        <v>0</v>
      </c>
      <c r="AN44">
        <v>0</v>
      </c>
      <c r="AO44">
        <v>4.1071800000000005</v>
      </c>
      <c r="AP44">
        <v>2.928366</v>
      </c>
      <c r="AQ44">
        <v>0</v>
      </c>
      <c r="AR44">
        <v>0.84124799999999988</v>
      </c>
      <c r="AS44">
        <v>6.2527586399999988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16.911330501492714</v>
      </c>
      <c r="BB44">
        <f t="shared" si="0"/>
        <v>469.04643458189503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14.460791237582962</v>
      </c>
      <c r="L45">
        <v>0</v>
      </c>
      <c r="M45">
        <v>0</v>
      </c>
      <c r="N45">
        <v>30.003551497860197</v>
      </c>
      <c r="O45">
        <v>50.383340343544397</v>
      </c>
      <c r="P45">
        <v>69.042685330559465</v>
      </c>
      <c r="Q45">
        <v>0</v>
      </c>
      <c r="R45">
        <v>5.5124984663318406</v>
      </c>
      <c r="S45">
        <v>3.4806078461538461</v>
      </c>
      <c r="T45">
        <v>0</v>
      </c>
      <c r="U45">
        <v>243.68367696829358</v>
      </c>
      <c r="V45">
        <v>0</v>
      </c>
      <c r="W45">
        <v>4.8273029772329243</v>
      </c>
      <c r="X45">
        <v>17.364276833816824</v>
      </c>
      <c r="Y45">
        <v>0</v>
      </c>
      <c r="Z45">
        <v>1.6646651999999995</v>
      </c>
      <c r="AA45">
        <v>0</v>
      </c>
      <c r="AB45">
        <v>0</v>
      </c>
      <c r="AC45">
        <v>0</v>
      </c>
      <c r="AD45">
        <v>4.6292555399999999</v>
      </c>
      <c r="AE45">
        <v>0</v>
      </c>
      <c r="AF45">
        <v>0</v>
      </c>
      <c r="AG45">
        <v>0</v>
      </c>
      <c r="AH45">
        <v>5.9401746299999996</v>
      </c>
      <c r="AI45">
        <v>0</v>
      </c>
      <c r="AJ45">
        <v>0</v>
      </c>
      <c r="AK45">
        <v>13.05241695</v>
      </c>
      <c r="AL45">
        <v>5.902000000000001</v>
      </c>
      <c r="AM45">
        <v>0</v>
      </c>
      <c r="AN45">
        <v>0</v>
      </c>
      <c r="AO45">
        <v>4.1071800000000005</v>
      </c>
      <c r="AP45">
        <v>2.928366</v>
      </c>
      <c r="AQ45">
        <v>0</v>
      </c>
      <c r="AR45">
        <v>0.84124799999999988</v>
      </c>
      <c r="AS45">
        <v>6.2527586399999988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16.845872731416286</v>
      </c>
      <c r="BB45">
        <f t="shared" si="0"/>
        <v>467.23092372995973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14.460791237582962</v>
      </c>
      <c r="L46">
        <v>0</v>
      </c>
      <c r="M46">
        <v>0</v>
      </c>
      <c r="N46">
        <v>30.003551497860197</v>
      </c>
      <c r="O46">
        <v>50.383340343544397</v>
      </c>
      <c r="P46">
        <v>69.042685330559465</v>
      </c>
      <c r="Q46">
        <v>0</v>
      </c>
      <c r="R46">
        <v>5.5124984663318406</v>
      </c>
      <c r="S46">
        <v>3.4806078461538461</v>
      </c>
      <c r="T46">
        <v>0</v>
      </c>
      <c r="U46">
        <v>243.68367696829358</v>
      </c>
      <c r="V46">
        <v>0</v>
      </c>
      <c r="W46">
        <v>4.8273029772329243</v>
      </c>
      <c r="X46">
        <v>17.364276833816824</v>
      </c>
      <c r="Y46">
        <v>0</v>
      </c>
      <c r="Z46">
        <v>1.6646651999999995</v>
      </c>
      <c r="AA46">
        <v>0</v>
      </c>
      <c r="AB46">
        <v>0</v>
      </c>
      <c r="AC46">
        <v>0</v>
      </c>
      <c r="AD46">
        <v>4.6292555399999999</v>
      </c>
      <c r="AE46">
        <v>0</v>
      </c>
      <c r="AF46">
        <v>0</v>
      </c>
      <c r="AG46">
        <v>0</v>
      </c>
      <c r="AH46">
        <v>5.9401746299999996</v>
      </c>
      <c r="AI46">
        <v>0</v>
      </c>
      <c r="AJ46">
        <v>0</v>
      </c>
      <c r="AK46">
        <v>13.05241695</v>
      </c>
      <c r="AL46">
        <v>5.902000000000001</v>
      </c>
      <c r="AM46">
        <v>0</v>
      </c>
      <c r="AN46">
        <v>0</v>
      </c>
      <c r="AO46">
        <v>4.1071800000000005</v>
      </c>
      <c r="AP46">
        <v>2.928366</v>
      </c>
      <c r="AQ46">
        <v>0</v>
      </c>
      <c r="AR46">
        <v>0.84124799999999988</v>
      </c>
      <c r="AS46">
        <v>6.2527586399999988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16.845872731416286</v>
      </c>
      <c r="BB46">
        <f t="shared" si="0"/>
        <v>467.23092372995973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14.460791237582962</v>
      </c>
      <c r="L47">
        <v>0</v>
      </c>
      <c r="M47">
        <v>0</v>
      </c>
      <c r="N47">
        <v>30.003551497860197</v>
      </c>
      <c r="O47">
        <v>50.383340343544397</v>
      </c>
      <c r="P47">
        <v>69.042685330559465</v>
      </c>
      <c r="Q47">
        <v>0</v>
      </c>
      <c r="R47">
        <v>5.5124984663318406</v>
      </c>
      <c r="S47">
        <v>3.4806078461538461</v>
      </c>
      <c r="T47">
        <v>0</v>
      </c>
      <c r="U47">
        <v>243.68367696829358</v>
      </c>
      <c r="V47">
        <v>0</v>
      </c>
      <c r="W47">
        <v>4.8273029772329243</v>
      </c>
      <c r="X47">
        <v>17.364276833816824</v>
      </c>
      <c r="Y47">
        <v>0</v>
      </c>
      <c r="Z47">
        <v>1.6646651999999995</v>
      </c>
      <c r="AA47">
        <v>0</v>
      </c>
      <c r="AB47">
        <v>0</v>
      </c>
      <c r="AC47">
        <v>0</v>
      </c>
      <c r="AD47">
        <v>4.6292555399999999</v>
      </c>
      <c r="AE47">
        <v>0</v>
      </c>
      <c r="AF47">
        <v>0</v>
      </c>
      <c r="AG47">
        <v>0</v>
      </c>
      <c r="AH47">
        <v>5.9401746299999996</v>
      </c>
      <c r="AI47">
        <v>0</v>
      </c>
      <c r="AJ47">
        <v>0</v>
      </c>
      <c r="AK47">
        <v>13.05241695</v>
      </c>
      <c r="AL47">
        <v>5.902000000000001</v>
      </c>
      <c r="AM47">
        <v>0</v>
      </c>
      <c r="AN47">
        <v>0</v>
      </c>
      <c r="AO47">
        <v>4.1071800000000005</v>
      </c>
      <c r="AP47">
        <v>2.928366</v>
      </c>
      <c r="AQ47">
        <v>0</v>
      </c>
      <c r="AR47">
        <v>0.84124799999999988</v>
      </c>
      <c r="AS47">
        <v>2.6651102399999997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16.721022587416286</v>
      </c>
      <c r="BB47">
        <f t="shared" si="0"/>
        <v>463.76812547395969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14.460791237582962</v>
      </c>
      <c r="L48">
        <v>0</v>
      </c>
      <c r="M48">
        <v>0</v>
      </c>
      <c r="N48">
        <v>30.003551497860197</v>
      </c>
      <c r="O48">
        <v>50.383340343544397</v>
      </c>
      <c r="P48">
        <v>69.042685330559465</v>
      </c>
      <c r="Q48">
        <v>0</v>
      </c>
      <c r="R48">
        <v>5.5124984663318406</v>
      </c>
      <c r="S48">
        <v>3.4806078461538461</v>
      </c>
      <c r="T48">
        <v>0</v>
      </c>
      <c r="U48">
        <v>243.68367696829358</v>
      </c>
      <c r="V48">
        <v>0</v>
      </c>
      <c r="W48">
        <v>4.8273029772329243</v>
      </c>
      <c r="X48">
        <v>17.364276833816824</v>
      </c>
      <c r="Y48">
        <v>0</v>
      </c>
      <c r="Z48">
        <v>1.6646651999999995</v>
      </c>
      <c r="AA48">
        <v>0</v>
      </c>
      <c r="AB48">
        <v>0</v>
      </c>
      <c r="AC48">
        <v>0</v>
      </c>
      <c r="AD48">
        <v>4.6292555399999999</v>
      </c>
      <c r="AE48">
        <v>0</v>
      </c>
      <c r="AF48">
        <v>0</v>
      </c>
      <c r="AG48">
        <v>0</v>
      </c>
      <c r="AH48">
        <v>5.9401746299999996</v>
      </c>
      <c r="AI48">
        <v>0</v>
      </c>
      <c r="AJ48">
        <v>0</v>
      </c>
      <c r="AK48">
        <v>13.05241695</v>
      </c>
      <c r="AL48">
        <v>5.902000000000001</v>
      </c>
      <c r="AM48">
        <v>0</v>
      </c>
      <c r="AN48">
        <v>0</v>
      </c>
      <c r="AO48">
        <v>4.1071800000000005</v>
      </c>
      <c r="AP48">
        <v>2.928366</v>
      </c>
      <c r="AQ48">
        <v>0</v>
      </c>
      <c r="AR48">
        <v>0.84124799999999988</v>
      </c>
      <c r="AS48">
        <v>2.6651102399999997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16.721022587416286</v>
      </c>
      <c r="BB48">
        <f t="shared" si="0"/>
        <v>463.76812547395969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14.460791237582962</v>
      </c>
      <c r="L49">
        <v>0</v>
      </c>
      <c r="M49">
        <v>0</v>
      </c>
      <c r="N49">
        <v>30.003551497860197</v>
      </c>
      <c r="O49">
        <v>50.383340343544397</v>
      </c>
      <c r="P49">
        <v>69.042685330559465</v>
      </c>
      <c r="Q49">
        <v>0</v>
      </c>
      <c r="R49">
        <v>5.5505484944649455</v>
      </c>
      <c r="S49">
        <v>3.4956081154928724</v>
      </c>
      <c r="T49">
        <v>0</v>
      </c>
      <c r="U49">
        <v>243.68367696829358</v>
      </c>
      <c r="V49">
        <v>0</v>
      </c>
      <c r="W49">
        <v>4.8273029772329243</v>
      </c>
      <c r="X49">
        <v>17.364276833816824</v>
      </c>
      <c r="Y49">
        <v>0</v>
      </c>
      <c r="Z49">
        <v>1.6646651999999995</v>
      </c>
      <c r="AA49">
        <v>0</v>
      </c>
      <c r="AB49">
        <v>0</v>
      </c>
      <c r="AC49">
        <v>0</v>
      </c>
      <c r="AD49">
        <v>4.6292555399999999</v>
      </c>
      <c r="AE49">
        <v>0</v>
      </c>
      <c r="AF49">
        <v>0</v>
      </c>
      <c r="AG49">
        <v>0</v>
      </c>
      <c r="AH49">
        <v>5.9401746299999996</v>
      </c>
      <c r="AI49">
        <v>0</v>
      </c>
      <c r="AJ49">
        <v>0</v>
      </c>
      <c r="AK49">
        <v>13.05241695</v>
      </c>
      <c r="AL49">
        <v>5.902000000000001</v>
      </c>
      <c r="AM49">
        <v>0</v>
      </c>
      <c r="AN49">
        <v>0</v>
      </c>
      <c r="AO49">
        <v>4.1071800000000005</v>
      </c>
      <c r="AP49">
        <v>2.928366</v>
      </c>
      <c r="AQ49">
        <v>0</v>
      </c>
      <c r="AR49">
        <v>0.84124799999999988</v>
      </c>
      <c r="AS49">
        <v>2.6651102399999997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16.722868466262142</v>
      </c>
      <c r="BB49">
        <f t="shared" si="0"/>
        <v>463.81932989258598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14.460791237582962</v>
      </c>
      <c r="L50">
        <v>0</v>
      </c>
      <c r="M50">
        <v>0</v>
      </c>
      <c r="N50">
        <v>30.003551497860197</v>
      </c>
      <c r="O50">
        <v>50.383340343544397</v>
      </c>
      <c r="P50">
        <v>69.042685330559465</v>
      </c>
      <c r="Q50">
        <v>0</v>
      </c>
      <c r="R50">
        <v>5.5505484944649455</v>
      </c>
      <c r="S50">
        <v>3.4956081154928724</v>
      </c>
      <c r="T50">
        <v>0</v>
      </c>
      <c r="U50">
        <v>243.68367696829358</v>
      </c>
      <c r="V50">
        <v>0</v>
      </c>
      <c r="W50">
        <v>4.8273029772329243</v>
      </c>
      <c r="X50">
        <v>17.364276833816824</v>
      </c>
      <c r="Y50">
        <v>0</v>
      </c>
      <c r="Z50">
        <v>1.6646651999999995</v>
      </c>
      <c r="AA50">
        <v>0</v>
      </c>
      <c r="AB50">
        <v>0</v>
      </c>
      <c r="AC50">
        <v>0</v>
      </c>
      <c r="AD50">
        <v>4.6292555399999999</v>
      </c>
      <c r="AE50">
        <v>0</v>
      </c>
      <c r="AF50">
        <v>0</v>
      </c>
      <c r="AG50">
        <v>0</v>
      </c>
      <c r="AH50">
        <v>5.9401746299999996</v>
      </c>
      <c r="AI50">
        <v>0</v>
      </c>
      <c r="AJ50">
        <v>0</v>
      </c>
      <c r="AK50">
        <v>13.05241695</v>
      </c>
      <c r="AL50">
        <v>5.902000000000001</v>
      </c>
      <c r="AM50">
        <v>0</v>
      </c>
      <c r="AN50">
        <v>0</v>
      </c>
      <c r="AO50">
        <v>4.1071800000000005</v>
      </c>
      <c r="AP50">
        <v>2.928366</v>
      </c>
      <c r="AQ50">
        <v>0</v>
      </c>
      <c r="AR50">
        <v>0.84124799999999988</v>
      </c>
      <c r="AS50">
        <v>2.6651102399999997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16.722868466262142</v>
      </c>
      <c r="BB50">
        <f t="shared" si="0"/>
        <v>463.81932989258598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14.460791237582962</v>
      </c>
      <c r="L51">
        <v>0</v>
      </c>
      <c r="M51">
        <v>0</v>
      </c>
      <c r="N51">
        <v>16.162453340572874</v>
      </c>
      <c r="O51">
        <v>26.020403046403441</v>
      </c>
      <c r="P51">
        <v>31.202137097211224</v>
      </c>
      <c r="Q51">
        <v>0</v>
      </c>
      <c r="R51">
        <v>5.5505484944649455</v>
      </c>
      <c r="S51">
        <v>3.4956081154928724</v>
      </c>
      <c r="T51">
        <v>0</v>
      </c>
      <c r="U51">
        <v>195.37096638852719</v>
      </c>
      <c r="V51">
        <v>0</v>
      </c>
      <c r="W51">
        <v>4.8273029772329243</v>
      </c>
      <c r="X51">
        <v>17.364276833816824</v>
      </c>
      <c r="Y51">
        <v>0</v>
      </c>
      <c r="Z51">
        <v>1.6646651999999995</v>
      </c>
      <c r="AA51">
        <v>0</v>
      </c>
      <c r="AB51">
        <v>0</v>
      </c>
      <c r="AC51">
        <v>0</v>
      </c>
      <c r="AD51">
        <v>4.6292555399999999</v>
      </c>
      <c r="AE51">
        <v>0</v>
      </c>
      <c r="AF51">
        <v>0</v>
      </c>
      <c r="AG51">
        <v>0</v>
      </c>
      <c r="AH51">
        <v>5.9401746299999996</v>
      </c>
      <c r="AI51">
        <v>0</v>
      </c>
      <c r="AJ51">
        <v>0</v>
      </c>
      <c r="AK51">
        <v>13.05241695</v>
      </c>
      <c r="AL51">
        <v>5.902000000000001</v>
      </c>
      <c r="AM51">
        <v>0</v>
      </c>
      <c r="AN51">
        <v>0</v>
      </c>
      <c r="AO51">
        <v>4.7045879999999993</v>
      </c>
      <c r="AP51">
        <v>2.928366</v>
      </c>
      <c r="AQ51">
        <v>0</v>
      </c>
      <c r="AR51">
        <v>0.84124799999999988</v>
      </c>
      <c r="AS51">
        <v>2.6651102399999997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12.41602425358926</v>
      </c>
      <c r="BB51">
        <f t="shared" si="0"/>
        <v>344.3662878377159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14.460791237582962</v>
      </c>
      <c r="L52">
        <v>0</v>
      </c>
      <c r="M52">
        <v>0</v>
      </c>
      <c r="N52">
        <v>16.162453340572874</v>
      </c>
      <c r="O52">
        <v>26.020403046403441</v>
      </c>
      <c r="P52">
        <v>31.202137097211224</v>
      </c>
      <c r="Q52">
        <v>0</v>
      </c>
      <c r="R52">
        <v>5.5505484944649455</v>
      </c>
      <c r="S52">
        <v>3.4956081154928724</v>
      </c>
      <c r="T52">
        <v>0</v>
      </c>
      <c r="U52">
        <v>153.66146818258304</v>
      </c>
      <c r="V52">
        <v>0</v>
      </c>
      <c r="W52">
        <v>4.8273029772329243</v>
      </c>
      <c r="X52">
        <v>17.364276833816824</v>
      </c>
      <c r="Y52">
        <v>0</v>
      </c>
      <c r="Z52">
        <v>1.6646651999999995</v>
      </c>
      <c r="AA52">
        <v>0</v>
      </c>
      <c r="AB52">
        <v>0</v>
      </c>
      <c r="AC52">
        <v>0</v>
      </c>
      <c r="AD52">
        <v>4.6292555399999999</v>
      </c>
      <c r="AE52">
        <v>0</v>
      </c>
      <c r="AF52">
        <v>0</v>
      </c>
      <c r="AG52">
        <v>0</v>
      </c>
      <c r="AH52">
        <v>4.83390729</v>
      </c>
      <c r="AI52">
        <v>0</v>
      </c>
      <c r="AJ52">
        <v>0</v>
      </c>
      <c r="AK52">
        <v>13.05241695</v>
      </c>
      <c r="AL52">
        <v>5.902000000000001</v>
      </c>
      <c r="AM52">
        <v>0</v>
      </c>
      <c r="AN52">
        <v>0</v>
      </c>
      <c r="AO52">
        <v>4.7045879999999993</v>
      </c>
      <c r="AP52">
        <v>2.928366</v>
      </c>
      <c r="AQ52">
        <v>0</v>
      </c>
      <c r="AR52">
        <v>13.459967999999998</v>
      </c>
      <c r="AS52">
        <v>2.6651102399999997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11.365167241045063</v>
      </c>
      <c r="BB52">
        <f t="shared" si="0"/>
        <v>315.22009930431597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14.460791237582962</v>
      </c>
      <c r="L53">
        <v>0</v>
      </c>
      <c r="M53">
        <v>0</v>
      </c>
      <c r="N53">
        <v>16.162453219646824</v>
      </c>
      <c r="O53">
        <v>26.020403046403441</v>
      </c>
      <c r="P53">
        <v>31.202137097211224</v>
      </c>
      <c r="Q53">
        <v>0</v>
      </c>
      <c r="R53">
        <v>5.5505484944649455</v>
      </c>
      <c r="S53">
        <v>3.4956081154928724</v>
      </c>
      <c r="T53">
        <v>0</v>
      </c>
      <c r="U53">
        <v>117.55388115829362</v>
      </c>
      <c r="V53">
        <v>0</v>
      </c>
      <c r="W53">
        <v>4.8273029772329243</v>
      </c>
      <c r="X53">
        <v>17.364276833816824</v>
      </c>
      <c r="Y53">
        <v>0</v>
      </c>
      <c r="Z53">
        <v>1.6646651999999995</v>
      </c>
      <c r="AA53">
        <v>0</v>
      </c>
      <c r="AB53">
        <v>0</v>
      </c>
      <c r="AC53">
        <v>0</v>
      </c>
      <c r="AD53">
        <v>4.6292555399999999</v>
      </c>
      <c r="AE53">
        <v>0</v>
      </c>
      <c r="AF53">
        <v>0</v>
      </c>
      <c r="AG53">
        <v>0</v>
      </c>
      <c r="AH53">
        <v>4.809858000000002</v>
      </c>
      <c r="AI53">
        <v>0</v>
      </c>
      <c r="AJ53">
        <v>0</v>
      </c>
      <c r="AK53">
        <v>13.05241695</v>
      </c>
      <c r="AL53">
        <v>2.9510000000000005</v>
      </c>
      <c r="AM53">
        <v>0</v>
      </c>
      <c r="AN53">
        <v>0</v>
      </c>
      <c r="AO53">
        <v>4.7045879999999993</v>
      </c>
      <c r="AP53">
        <v>2.928366</v>
      </c>
      <c r="AQ53">
        <v>0</v>
      </c>
      <c r="AR53">
        <v>13.459967999999998</v>
      </c>
      <c r="AS53">
        <v>2.6651102399999997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10.005091420329604</v>
      </c>
      <c r="BB53">
        <f t="shared" si="0"/>
        <v>277.497538689816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14.460791237582962</v>
      </c>
      <c r="L54">
        <v>0</v>
      </c>
      <c r="M54">
        <v>0</v>
      </c>
      <c r="N54">
        <v>16.162453219646824</v>
      </c>
      <c r="O54">
        <v>26.020403046403441</v>
      </c>
      <c r="P54">
        <v>31.202137097211224</v>
      </c>
      <c r="Q54">
        <v>0</v>
      </c>
      <c r="R54">
        <v>5.5505484944649455</v>
      </c>
      <c r="S54">
        <v>3.4956081154928724</v>
      </c>
      <c r="T54">
        <v>0</v>
      </c>
      <c r="U54">
        <v>109.20006124716225</v>
      </c>
      <c r="V54">
        <v>0</v>
      </c>
      <c r="W54">
        <v>4.8273029772329243</v>
      </c>
      <c r="X54">
        <v>17.364276833816824</v>
      </c>
      <c r="Y54">
        <v>0</v>
      </c>
      <c r="Z54">
        <v>1.6646651999999995</v>
      </c>
      <c r="AA54">
        <v>0</v>
      </c>
      <c r="AB54">
        <v>0</v>
      </c>
      <c r="AC54">
        <v>0</v>
      </c>
      <c r="AD54">
        <v>4.6292555399999999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13.05241695</v>
      </c>
      <c r="AL54">
        <v>2.9510000000000005</v>
      </c>
      <c r="AM54">
        <v>0</v>
      </c>
      <c r="AN54">
        <v>0</v>
      </c>
      <c r="AO54">
        <v>4.7045879999999993</v>
      </c>
      <c r="AP54">
        <v>3.1235903999999994</v>
      </c>
      <c r="AQ54">
        <v>0</v>
      </c>
      <c r="AR54">
        <v>0.84124799999999988</v>
      </c>
      <c r="AS54">
        <v>2.6651102399999997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9.1146575355804647</v>
      </c>
      <c r="BB54">
        <f t="shared" si="0"/>
        <v>252.80079906343383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14.460791237582962</v>
      </c>
      <c r="L55">
        <v>0</v>
      </c>
      <c r="M55">
        <v>0</v>
      </c>
      <c r="N55">
        <v>16.162453355822048</v>
      </c>
      <c r="O55">
        <v>26.020403046403441</v>
      </c>
      <c r="P55">
        <v>31.202137097211224</v>
      </c>
      <c r="Q55">
        <v>0</v>
      </c>
      <c r="R55">
        <v>5.5505484944649455</v>
      </c>
      <c r="S55">
        <v>3.4956081154928724</v>
      </c>
      <c r="T55">
        <v>0</v>
      </c>
      <c r="U55">
        <v>109.20006124716225</v>
      </c>
      <c r="V55">
        <v>0</v>
      </c>
      <c r="W55">
        <v>4.8273029772329243</v>
      </c>
      <c r="X55">
        <v>17.364276833816824</v>
      </c>
      <c r="Y55">
        <v>0</v>
      </c>
      <c r="Z55">
        <v>1.6646651999999995</v>
      </c>
      <c r="AA55">
        <v>0</v>
      </c>
      <c r="AB55">
        <v>0</v>
      </c>
      <c r="AC55">
        <v>0</v>
      </c>
      <c r="AD55">
        <v>4.6292555399999999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13.05241695</v>
      </c>
      <c r="AL55">
        <v>2.9510000000000005</v>
      </c>
      <c r="AM55">
        <v>0</v>
      </c>
      <c r="AN55">
        <v>0</v>
      </c>
      <c r="AO55">
        <v>4.7045879999999993</v>
      </c>
      <c r="AP55">
        <v>3.1235903999999994</v>
      </c>
      <c r="AQ55">
        <v>0</v>
      </c>
      <c r="AR55">
        <v>0.84124799999999988</v>
      </c>
      <c r="AS55">
        <v>2.6651102399999997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9.1146576717556886</v>
      </c>
      <c r="BB55">
        <f t="shared" si="0"/>
        <v>252.8007990634338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14.460791237582962</v>
      </c>
      <c r="L56">
        <v>0</v>
      </c>
      <c r="M56">
        <v>0</v>
      </c>
      <c r="N56">
        <v>16.162453219646824</v>
      </c>
      <c r="O56">
        <v>26.020403046403441</v>
      </c>
      <c r="P56">
        <v>31.202137097211224</v>
      </c>
      <c r="Q56">
        <v>0</v>
      </c>
      <c r="R56">
        <v>5.5505484944649455</v>
      </c>
      <c r="S56">
        <v>3.4956081154928724</v>
      </c>
      <c r="T56">
        <v>0</v>
      </c>
      <c r="U56">
        <v>109.20006124716225</v>
      </c>
      <c r="V56">
        <v>0</v>
      </c>
      <c r="W56">
        <v>4.8273029772329243</v>
      </c>
      <c r="X56">
        <v>17.364276833816824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4.6292555399999999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13.05241695</v>
      </c>
      <c r="AL56">
        <v>2.9510000000000005</v>
      </c>
      <c r="AM56">
        <v>0</v>
      </c>
      <c r="AN56">
        <v>0</v>
      </c>
      <c r="AO56">
        <v>4.7045879999999993</v>
      </c>
      <c r="AP56">
        <v>3.1235903999999994</v>
      </c>
      <c r="AQ56">
        <v>0</v>
      </c>
      <c r="AR56">
        <v>0.84124799999999988</v>
      </c>
      <c r="AS56">
        <v>2.6651102399999997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9.056727247580465</v>
      </c>
      <c r="BB56">
        <f t="shared" si="0"/>
        <v>251.19406415143385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14.460791237582962</v>
      </c>
      <c r="L57">
        <v>0</v>
      </c>
      <c r="M57">
        <v>0</v>
      </c>
      <c r="N57">
        <v>16.162453355822048</v>
      </c>
      <c r="O57">
        <v>26.937422537867636</v>
      </c>
      <c r="P57">
        <v>31.202137097211224</v>
      </c>
      <c r="Q57">
        <v>0</v>
      </c>
      <c r="R57">
        <v>5.5505484944649455</v>
      </c>
      <c r="S57">
        <v>3.4956081154928724</v>
      </c>
      <c r="T57">
        <v>0</v>
      </c>
      <c r="U57">
        <v>109.20006124716225</v>
      </c>
      <c r="V57">
        <v>0</v>
      </c>
      <c r="W57">
        <v>4.8273029772329243</v>
      </c>
      <c r="X57">
        <v>17.364276833816824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4.6292555399999999</v>
      </c>
      <c r="AE57">
        <v>4.1856874904000003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13.05241695</v>
      </c>
      <c r="AL57">
        <v>5.902000000000001</v>
      </c>
      <c r="AM57">
        <v>0</v>
      </c>
      <c r="AN57">
        <v>0</v>
      </c>
      <c r="AO57">
        <v>4.7045879999999993</v>
      </c>
      <c r="AP57">
        <v>2.928366</v>
      </c>
      <c r="AQ57">
        <v>0</v>
      </c>
      <c r="AR57">
        <v>0.84124799999999988</v>
      </c>
      <c r="AS57">
        <v>2.6651102399999997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9.3302028158198951</v>
      </c>
      <c r="BB57">
        <f t="shared" si="0"/>
        <v>258.77907130123378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14.460791237582962</v>
      </c>
      <c r="L58">
        <v>0</v>
      </c>
      <c r="M58">
        <v>0</v>
      </c>
      <c r="N58">
        <v>16.162453355822048</v>
      </c>
      <c r="O58">
        <v>26.937422537867636</v>
      </c>
      <c r="P58">
        <v>31.202137097211224</v>
      </c>
      <c r="Q58">
        <v>0</v>
      </c>
      <c r="R58">
        <v>5.5505484944649455</v>
      </c>
      <c r="S58">
        <v>3.4956081154928724</v>
      </c>
      <c r="T58">
        <v>0</v>
      </c>
      <c r="U58">
        <v>109.20006124716225</v>
      </c>
      <c r="V58">
        <v>0</v>
      </c>
      <c r="W58">
        <v>4.8273029772329243</v>
      </c>
      <c r="X58">
        <v>17.364276833816824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4.6292555399999999</v>
      </c>
      <c r="AE58">
        <v>4.1856874904000003</v>
      </c>
      <c r="AF58">
        <v>0</v>
      </c>
      <c r="AG58">
        <v>0</v>
      </c>
      <c r="AH58">
        <v>5.9401746299999996</v>
      </c>
      <c r="AI58">
        <v>0</v>
      </c>
      <c r="AJ58">
        <v>0</v>
      </c>
      <c r="AK58">
        <v>13.05241695</v>
      </c>
      <c r="AL58">
        <v>5.902000000000001</v>
      </c>
      <c r="AM58">
        <v>0</v>
      </c>
      <c r="AN58">
        <v>0</v>
      </c>
      <c r="AO58">
        <v>4.7045879999999993</v>
      </c>
      <c r="AP58">
        <v>2.928366</v>
      </c>
      <c r="AQ58">
        <v>0</v>
      </c>
      <c r="AR58">
        <v>0.84124799999999988</v>
      </c>
      <c r="AS58">
        <v>2.6651102399999997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9.536921012319894</v>
      </c>
      <c r="BB58">
        <f t="shared" si="0"/>
        <v>264.51252773473374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14.460791237582962</v>
      </c>
      <c r="L59">
        <v>0</v>
      </c>
      <c r="M59">
        <v>0</v>
      </c>
      <c r="N59">
        <v>16.162453355822048</v>
      </c>
      <c r="O59">
        <v>26.936536748916932</v>
      </c>
      <c r="P59">
        <v>31.202137097211224</v>
      </c>
      <c r="Q59">
        <v>0</v>
      </c>
      <c r="R59">
        <v>5.5505484944649455</v>
      </c>
      <c r="S59">
        <v>3.4956081154928724</v>
      </c>
      <c r="T59">
        <v>0</v>
      </c>
      <c r="U59">
        <v>197.59996052177823</v>
      </c>
      <c r="V59">
        <v>0</v>
      </c>
      <c r="W59">
        <v>4.8273029772329243</v>
      </c>
      <c r="X59">
        <v>17.364276833816824</v>
      </c>
      <c r="Y59">
        <v>0</v>
      </c>
      <c r="Z59">
        <v>0</v>
      </c>
      <c r="AA59">
        <v>0</v>
      </c>
      <c r="AB59">
        <v>0</v>
      </c>
      <c r="AC59">
        <v>2.457638904</v>
      </c>
      <c r="AD59">
        <v>4.6292555399999999</v>
      </c>
      <c r="AE59">
        <v>8.3426969599999978</v>
      </c>
      <c r="AF59">
        <v>0</v>
      </c>
      <c r="AG59">
        <v>0</v>
      </c>
      <c r="AH59">
        <v>12.024645000000001</v>
      </c>
      <c r="AI59">
        <v>0</v>
      </c>
      <c r="AJ59">
        <v>0</v>
      </c>
      <c r="AK59">
        <v>13.05241695</v>
      </c>
      <c r="AL59">
        <v>5.902000000000001</v>
      </c>
      <c r="AM59">
        <v>0</v>
      </c>
      <c r="AN59">
        <v>0</v>
      </c>
      <c r="AO59">
        <v>4.7045879999999993</v>
      </c>
      <c r="AP59">
        <v>2.928366</v>
      </c>
      <c r="AQ59">
        <v>0</v>
      </c>
      <c r="AR59">
        <v>1.6824959999999998</v>
      </c>
      <c r="AS59">
        <v>2.6651102399999997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13.084410651954094</v>
      </c>
      <c r="BB59">
        <f t="shared" si="0"/>
        <v>362.90441832436488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14.460791237582962</v>
      </c>
      <c r="L60">
        <v>0</v>
      </c>
      <c r="M60">
        <v>0</v>
      </c>
      <c r="N60">
        <v>16.162453355822048</v>
      </c>
      <c r="O60">
        <v>26.936536748916932</v>
      </c>
      <c r="P60">
        <v>31.202137097211224</v>
      </c>
      <c r="Q60">
        <v>0</v>
      </c>
      <c r="R60">
        <v>5.5505484944649455</v>
      </c>
      <c r="S60">
        <v>3.4956081154928724</v>
      </c>
      <c r="T60">
        <v>0</v>
      </c>
      <c r="U60">
        <v>197.59996052177823</v>
      </c>
      <c r="V60">
        <v>0</v>
      </c>
      <c r="W60">
        <v>4.8273029772329243</v>
      </c>
      <c r="X60">
        <v>17.364276833816824</v>
      </c>
      <c r="Y60">
        <v>0</v>
      </c>
      <c r="Z60">
        <v>0</v>
      </c>
      <c r="AA60">
        <v>0</v>
      </c>
      <c r="AB60">
        <v>0</v>
      </c>
      <c r="AC60">
        <v>2.457638904</v>
      </c>
      <c r="AD60">
        <v>4.6292555399999999</v>
      </c>
      <c r="AE60">
        <v>8.3426969599999978</v>
      </c>
      <c r="AF60">
        <v>0</v>
      </c>
      <c r="AG60">
        <v>0</v>
      </c>
      <c r="AH60">
        <v>12.024645000000001</v>
      </c>
      <c r="AI60">
        <v>0</v>
      </c>
      <c r="AJ60">
        <v>0</v>
      </c>
      <c r="AK60">
        <v>13.05241695</v>
      </c>
      <c r="AL60">
        <v>5.902000000000001</v>
      </c>
      <c r="AM60">
        <v>0</v>
      </c>
      <c r="AN60">
        <v>0</v>
      </c>
      <c r="AO60">
        <v>4.7045879999999993</v>
      </c>
      <c r="AP60">
        <v>2.928366</v>
      </c>
      <c r="AQ60">
        <v>0</v>
      </c>
      <c r="AR60">
        <v>1.6824959999999998</v>
      </c>
      <c r="AS60">
        <v>2.6651102399999997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13.084410651954094</v>
      </c>
      <c r="BB60">
        <f t="shared" si="0"/>
        <v>362.90441832436488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14.460791237582962</v>
      </c>
      <c r="L61">
        <v>0</v>
      </c>
      <c r="M61">
        <v>0</v>
      </c>
      <c r="N61">
        <v>16.162453355822048</v>
      </c>
      <c r="O61">
        <v>26.936536748916932</v>
      </c>
      <c r="P61">
        <v>31.202137097211224</v>
      </c>
      <c r="Q61">
        <v>0</v>
      </c>
      <c r="R61">
        <v>5.5505484944649455</v>
      </c>
      <c r="S61">
        <v>3.4956081154928724</v>
      </c>
      <c r="T61">
        <v>0</v>
      </c>
      <c r="U61">
        <v>166.40026487949973</v>
      </c>
      <c r="V61">
        <v>0</v>
      </c>
      <c r="W61">
        <v>4.8477272727272727</v>
      </c>
      <c r="X61">
        <v>17.426225425950197</v>
      </c>
      <c r="Y61">
        <v>0</v>
      </c>
      <c r="Z61">
        <v>0</v>
      </c>
      <c r="AA61">
        <v>0</v>
      </c>
      <c r="AB61">
        <v>3.3460003200000004</v>
      </c>
      <c r="AC61">
        <v>2.457638904</v>
      </c>
      <c r="AD61">
        <v>4.6292555399999999</v>
      </c>
      <c r="AE61">
        <v>8.3426969599999978</v>
      </c>
      <c r="AF61">
        <v>0</v>
      </c>
      <c r="AG61">
        <v>0</v>
      </c>
      <c r="AH61">
        <v>12.024645000000001</v>
      </c>
      <c r="AI61">
        <v>0</v>
      </c>
      <c r="AJ61">
        <v>0</v>
      </c>
      <c r="AK61">
        <v>13.05241695</v>
      </c>
      <c r="AL61">
        <v>5.902000000000001</v>
      </c>
      <c r="AM61">
        <v>0</v>
      </c>
      <c r="AN61">
        <v>0</v>
      </c>
      <c r="AO61">
        <v>4.7045879999999993</v>
      </c>
      <c r="AP61">
        <v>2.928366</v>
      </c>
      <c r="AQ61">
        <v>0</v>
      </c>
      <c r="AR61">
        <v>1.6824959999999998</v>
      </c>
      <c r="AS61">
        <v>2.6651102399999997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12.117968667279239</v>
      </c>
      <c r="BB61">
        <f t="shared" si="0"/>
        <v>336.09953787438894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14.460791237582962</v>
      </c>
      <c r="L62">
        <v>0</v>
      </c>
      <c r="M62">
        <v>0</v>
      </c>
      <c r="N62">
        <v>16.162453355822048</v>
      </c>
      <c r="O62">
        <v>26.936536748916932</v>
      </c>
      <c r="P62">
        <v>31.202137097211224</v>
      </c>
      <c r="Q62">
        <v>0</v>
      </c>
      <c r="R62">
        <v>5.5505484944649455</v>
      </c>
      <c r="S62">
        <v>3.4956081154928724</v>
      </c>
      <c r="T62">
        <v>0</v>
      </c>
      <c r="U62">
        <v>124.80141983880407</v>
      </c>
      <c r="V62">
        <v>0</v>
      </c>
      <c r="W62">
        <v>4.8477272727272727</v>
      </c>
      <c r="X62">
        <v>17.426225425950197</v>
      </c>
      <c r="Y62">
        <v>0</v>
      </c>
      <c r="Z62">
        <v>0</v>
      </c>
      <c r="AA62">
        <v>0</v>
      </c>
      <c r="AB62">
        <v>3.3460003200000004</v>
      </c>
      <c r="AC62">
        <v>2.457638904</v>
      </c>
      <c r="AD62">
        <v>4.6292555399999999</v>
      </c>
      <c r="AE62">
        <v>8.3426969599999978</v>
      </c>
      <c r="AF62">
        <v>0</v>
      </c>
      <c r="AG62">
        <v>0</v>
      </c>
      <c r="AH62">
        <v>11.880349259999999</v>
      </c>
      <c r="AI62">
        <v>0</v>
      </c>
      <c r="AJ62">
        <v>0</v>
      </c>
      <c r="AK62">
        <v>13.05241695</v>
      </c>
      <c r="AL62">
        <v>5.902000000000001</v>
      </c>
      <c r="AM62">
        <v>0</v>
      </c>
      <c r="AN62">
        <v>0</v>
      </c>
      <c r="AO62">
        <v>4.7045879999999993</v>
      </c>
      <c r="AP62">
        <v>2.928366</v>
      </c>
      <c r="AQ62">
        <v>0</v>
      </c>
      <c r="AR62">
        <v>1.6824959999999998</v>
      </c>
      <c r="AS62">
        <v>2.6651102399999997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10.665307369372837</v>
      </c>
      <c r="BB62">
        <f t="shared" si="0"/>
        <v>295.80905839159965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14.460791237582962</v>
      </c>
      <c r="L63">
        <v>0</v>
      </c>
      <c r="M63">
        <v>0</v>
      </c>
      <c r="N63">
        <v>16.162453414508441</v>
      </c>
      <c r="O63">
        <v>26.020403046403441</v>
      </c>
      <c r="P63">
        <v>31.202137097211224</v>
      </c>
      <c r="Q63">
        <v>0</v>
      </c>
      <c r="R63">
        <v>5.5505484944649455</v>
      </c>
      <c r="S63">
        <v>3.4956081154928724</v>
      </c>
      <c r="T63">
        <v>0</v>
      </c>
      <c r="U63">
        <v>109.20006124716225</v>
      </c>
      <c r="V63">
        <v>0</v>
      </c>
      <c r="W63">
        <v>4.8477272727272727</v>
      </c>
      <c r="X63">
        <v>17.426225425950197</v>
      </c>
      <c r="Y63">
        <v>0</v>
      </c>
      <c r="Z63">
        <v>0</v>
      </c>
      <c r="AA63">
        <v>0</v>
      </c>
      <c r="AB63">
        <v>3.3460003200000004</v>
      </c>
      <c r="AC63">
        <v>2.457638904</v>
      </c>
      <c r="AD63">
        <v>4.6292555399999999</v>
      </c>
      <c r="AE63">
        <v>7.8212783999999997</v>
      </c>
      <c r="AF63">
        <v>0</v>
      </c>
      <c r="AG63">
        <v>0</v>
      </c>
      <c r="AH63">
        <v>11.880349259999999</v>
      </c>
      <c r="AI63">
        <v>0</v>
      </c>
      <c r="AJ63">
        <v>0</v>
      </c>
      <c r="AK63">
        <v>13.05241695</v>
      </c>
      <c r="AL63">
        <v>5.902000000000001</v>
      </c>
      <c r="AM63">
        <v>0</v>
      </c>
      <c r="AN63">
        <v>0</v>
      </c>
      <c r="AO63">
        <v>4.8539399999999997</v>
      </c>
      <c r="AP63">
        <v>2.928366</v>
      </c>
      <c r="AQ63">
        <v>0</v>
      </c>
      <c r="AR63">
        <v>1.6824959999999998</v>
      </c>
      <c r="AS63">
        <v>2.6651102399999997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10.077551055931536</v>
      </c>
      <c r="BB63">
        <f t="shared" si="0"/>
        <v>279.50725590957211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14.460791237582962</v>
      </c>
      <c r="L64">
        <v>0</v>
      </c>
      <c r="M64">
        <v>0</v>
      </c>
      <c r="N64">
        <v>16.162453414508441</v>
      </c>
      <c r="O64">
        <v>26.020403046403441</v>
      </c>
      <c r="P64">
        <v>31.202137097211224</v>
      </c>
      <c r="Q64">
        <v>0</v>
      </c>
      <c r="R64">
        <v>5.5505484944649455</v>
      </c>
      <c r="S64">
        <v>3.4956081154928724</v>
      </c>
      <c r="T64">
        <v>0</v>
      </c>
      <c r="U64">
        <v>109.20006124716225</v>
      </c>
      <c r="V64">
        <v>0</v>
      </c>
      <c r="W64">
        <v>4.8477272727272727</v>
      </c>
      <c r="X64">
        <v>17.426225425950197</v>
      </c>
      <c r="Y64">
        <v>0</v>
      </c>
      <c r="Z64">
        <v>0</v>
      </c>
      <c r="AA64">
        <v>0</v>
      </c>
      <c r="AB64">
        <v>3.3460003200000004</v>
      </c>
      <c r="AC64">
        <v>2.457638904</v>
      </c>
      <c r="AD64">
        <v>4.6292555399999999</v>
      </c>
      <c r="AE64">
        <v>7.8212783999999997</v>
      </c>
      <c r="AF64">
        <v>0</v>
      </c>
      <c r="AG64">
        <v>0</v>
      </c>
      <c r="AH64">
        <v>11.880349259999999</v>
      </c>
      <c r="AI64">
        <v>0</v>
      </c>
      <c r="AJ64">
        <v>0</v>
      </c>
      <c r="AK64">
        <v>13.05241695</v>
      </c>
      <c r="AL64">
        <v>5.902000000000001</v>
      </c>
      <c r="AM64">
        <v>0</v>
      </c>
      <c r="AN64">
        <v>0</v>
      </c>
      <c r="AO64">
        <v>4.8539399999999997</v>
      </c>
      <c r="AP64">
        <v>2.928366</v>
      </c>
      <c r="AQ64">
        <v>0</v>
      </c>
      <c r="AR64">
        <v>1.6824959999999998</v>
      </c>
      <c r="AS64">
        <v>2.6651102399999997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10.077551055931536</v>
      </c>
      <c r="BB64">
        <f t="shared" si="0"/>
        <v>279.50725590957211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14.460791237582962</v>
      </c>
      <c r="L65">
        <v>0</v>
      </c>
      <c r="M65">
        <v>0</v>
      </c>
      <c r="N65">
        <v>30.003551497860197</v>
      </c>
      <c r="O65">
        <v>50.383340343544397</v>
      </c>
      <c r="P65">
        <v>69.042685330559465</v>
      </c>
      <c r="Q65">
        <v>0</v>
      </c>
      <c r="R65">
        <v>5.5505484944649455</v>
      </c>
      <c r="S65">
        <v>3.4956081154928724</v>
      </c>
      <c r="T65">
        <v>0</v>
      </c>
      <c r="U65">
        <v>243.68367696829358</v>
      </c>
      <c r="V65">
        <v>0</v>
      </c>
      <c r="W65">
        <v>4.8477272727272727</v>
      </c>
      <c r="X65">
        <v>17.426225425950197</v>
      </c>
      <c r="Y65">
        <v>0</v>
      </c>
      <c r="Z65">
        <v>0</v>
      </c>
      <c r="AA65">
        <v>0</v>
      </c>
      <c r="AB65">
        <v>3.3460003200000004</v>
      </c>
      <c r="AC65">
        <v>2.457638904</v>
      </c>
      <c r="AD65">
        <v>4.6292555399999999</v>
      </c>
      <c r="AE65">
        <v>7.8212783999999997</v>
      </c>
      <c r="AF65">
        <v>0</v>
      </c>
      <c r="AG65">
        <v>0</v>
      </c>
      <c r="AH65">
        <v>11.880349259999999</v>
      </c>
      <c r="AI65">
        <v>0</v>
      </c>
      <c r="AJ65">
        <v>0</v>
      </c>
      <c r="AK65">
        <v>13.05241695</v>
      </c>
      <c r="AL65">
        <v>10.328500000000004</v>
      </c>
      <c r="AM65">
        <v>0</v>
      </c>
      <c r="AN65">
        <v>0</v>
      </c>
      <c r="AO65">
        <v>4.7045879999999993</v>
      </c>
      <c r="AP65">
        <v>2.928366</v>
      </c>
      <c r="AQ65">
        <v>0</v>
      </c>
      <c r="AR65">
        <v>2.8041599999999995</v>
      </c>
      <c r="AS65">
        <v>2.6651102399999997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17.591811243251595</v>
      </c>
      <c r="BB65">
        <f t="shared" si="0"/>
        <v>487.92000705722427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14.460791237582962</v>
      </c>
      <c r="L66">
        <v>0</v>
      </c>
      <c r="M66">
        <v>0</v>
      </c>
      <c r="N66">
        <v>30.003551497860197</v>
      </c>
      <c r="O66">
        <v>50.383340343544397</v>
      </c>
      <c r="P66">
        <v>69.042685330559465</v>
      </c>
      <c r="Q66">
        <v>0</v>
      </c>
      <c r="R66">
        <v>5.5505484944649455</v>
      </c>
      <c r="S66">
        <v>3.4956081154928724</v>
      </c>
      <c r="T66">
        <v>0</v>
      </c>
      <c r="U66">
        <v>243.68367696829358</v>
      </c>
      <c r="V66">
        <v>0</v>
      </c>
      <c r="W66">
        <v>4.8477272727272727</v>
      </c>
      <c r="X66">
        <v>17.426225425950197</v>
      </c>
      <c r="Y66">
        <v>0</v>
      </c>
      <c r="Z66">
        <v>0</v>
      </c>
      <c r="AA66">
        <v>0</v>
      </c>
      <c r="AB66">
        <v>3.3460003200000004</v>
      </c>
      <c r="AC66">
        <v>2.457638904</v>
      </c>
      <c r="AD66">
        <v>4.6292555399999999</v>
      </c>
      <c r="AE66">
        <v>7.8212783999999997</v>
      </c>
      <c r="AF66">
        <v>0</v>
      </c>
      <c r="AG66">
        <v>0</v>
      </c>
      <c r="AH66">
        <v>17.82052389</v>
      </c>
      <c r="AI66">
        <v>0</v>
      </c>
      <c r="AJ66">
        <v>0</v>
      </c>
      <c r="AK66">
        <v>13.05241695</v>
      </c>
      <c r="AL66">
        <v>17.706</v>
      </c>
      <c r="AM66">
        <v>0</v>
      </c>
      <c r="AN66">
        <v>0</v>
      </c>
      <c r="AO66">
        <v>4.7045879999999993</v>
      </c>
      <c r="AP66">
        <v>2.928366</v>
      </c>
      <c r="AQ66">
        <v>0</v>
      </c>
      <c r="AR66">
        <v>2.8041599999999995</v>
      </c>
      <c r="AS66">
        <v>2.6651102399999997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18.055266439751591</v>
      </c>
      <c r="BB66">
        <f t="shared" si="0"/>
        <v>500.77422649072435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14.460791237582962</v>
      </c>
      <c r="L67">
        <v>0</v>
      </c>
      <c r="M67">
        <v>0</v>
      </c>
      <c r="N67">
        <v>30.003551497860197</v>
      </c>
      <c r="O67">
        <v>50.383340343544397</v>
      </c>
      <c r="P67">
        <v>69.042685330559465</v>
      </c>
      <c r="Q67">
        <v>0</v>
      </c>
      <c r="R67">
        <v>5.5505484944649455</v>
      </c>
      <c r="S67">
        <v>3.4956081154928724</v>
      </c>
      <c r="T67">
        <v>0</v>
      </c>
      <c r="U67">
        <v>243.68367696829358</v>
      </c>
      <c r="V67">
        <v>0</v>
      </c>
      <c r="W67">
        <v>4.8479166666666664</v>
      </c>
      <c r="X67">
        <v>15.653008277870018</v>
      </c>
      <c r="Y67">
        <v>0</v>
      </c>
      <c r="Z67">
        <v>0</v>
      </c>
      <c r="AA67">
        <v>0</v>
      </c>
      <c r="AB67">
        <v>3.3460003200000004</v>
      </c>
      <c r="AC67">
        <v>2.457638904</v>
      </c>
      <c r="AD67">
        <v>4.6292555399999999</v>
      </c>
      <c r="AE67">
        <v>7.8212783999999997</v>
      </c>
      <c r="AF67">
        <v>0</v>
      </c>
      <c r="AG67">
        <v>0</v>
      </c>
      <c r="AH67">
        <v>17.82052389</v>
      </c>
      <c r="AI67">
        <v>0</v>
      </c>
      <c r="AJ67">
        <v>0</v>
      </c>
      <c r="AK67">
        <v>13.05241695</v>
      </c>
      <c r="AL67">
        <v>17.706</v>
      </c>
      <c r="AM67">
        <v>0</v>
      </c>
      <c r="AN67">
        <v>0</v>
      </c>
      <c r="AO67">
        <v>5.3766720000000001</v>
      </c>
      <c r="AP67">
        <v>3.1235903999999994</v>
      </c>
      <c r="AQ67">
        <v>0</v>
      </c>
      <c r="AR67">
        <v>2.8041599999999995</v>
      </c>
      <c r="AS67">
        <v>2.6651102399999997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18.023747082950511</v>
      </c>
      <c r="BB67">
        <f t="shared" si="0"/>
        <v>499.90002649338453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14.460791237582962</v>
      </c>
      <c r="L68">
        <v>0</v>
      </c>
      <c r="M68">
        <v>0</v>
      </c>
      <c r="N68">
        <v>30.003551497860197</v>
      </c>
      <c r="O68">
        <v>50.383340343544397</v>
      </c>
      <c r="P68">
        <v>69.042685330559465</v>
      </c>
      <c r="Q68">
        <v>0</v>
      </c>
      <c r="R68">
        <v>5.5505484944649455</v>
      </c>
      <c r="S68">
        <v>3.4956081154928724</v>
      </c>
      <c r="T68">
        <v>0</v>
      </c>
      <c r="U68">
        <v>243.68367696829358</v>
      </c>
      <c r="V68">
        <v>0</v>
      </c>
      <c r="W68">
        <v>4.8479166666666664</v>
      </c>
      <c r="X68">
        <v>17.683178734516062</v>
      </c>
      <c r="Y68">
        <v>0</v>
      </c>
      <c r="Z68">
        <v>0</v>
      </c>
      <c r="AA68">
        <v>0</v>
      </c>
      <c r="AB68">
        <v>3.3460003200000004</v>
      </c>
      <c r="AC68">
        <v>2.457638904</v>
      </c>
      <c r="AD68">
        <v>4.6292555399999999</v>
      </c>
      <c r="AE68">
        <v>7.8212783999999997</v>
      </c>
      <c r="AF68">
        <v>0</v>
      </c>
      <c r="AG68">
        <v>0</v>
      </c>
      <c r="AH68">
        <v>17.82052389</v>
      </c>
      <c r="AI68">
        <v>0</v>
      </c>
      <c r="AJ68">
        <v>0</v>
      </c>
      <c r="AK68">
        <v>13.05241695</v>
      </c>
      <c r="AL68">
        <v>17.706</v>
      </c>
      <c r="AM68">
        <v>0</v>
      </c>
      <c r="AN68">
        <v>0</v>
      </c>
      <c r="AO68">
        <v>5.3766720000000001</v>
      </c>
      <c r="AP68">
        <v>3.1235903999999994</v>
      </c>
      <c r="AQ68">
        <v>0</v>
      </c>
      <c r="AR68">
        <v>2.8041599999999995</v>
      </c>
      <c r="AS68">
        <v>2.6651102399999997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18.094397019000322</v>
      </c>
      <c r="BB68">
        <f t="shared" ref="BB68:BB99" si="1">SUM(B68:AZ68)-BA68</f>
        <v>501.85954701398077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14.460791237582962</v>
      </c>
      <c r="L69">
        <v>0</v>
      </c>
      <c r="M69">
        <v>0</v>
      </c>
      <c r="N69">
        <v>30.003551497860197</v>
      </c>
      <c r="O69">
        <v>50.383340343544397</v>
      </c>
      <c r="P69">
        <v>69.042685330559465</v>
      </c>
      <c r="Q69">
        <v>0</v>
      </c>
      <c r="R69">
        <v>5.5505484944649455</v>
      </c>
      <c r="S69">
        <v>3.4956081154928724</v>
      </c>
      <c r="T69">
        <v>0</v>
      </c>
      <c r="U69">
        <v>243.68367696829358</v>
      </c>
      <c r="V69">
        <v>0</v>
      </c>
      <c r="W69">
        <v>4.8477272727272727</v>
      </c>
      <c r="X69">
        <v>18.027351909641471</v>
      </c>
      <c r="Y69">
        <v>0</v>
      </c>
      <c r="Z69">
        <v>0</v>
      </c>
      <c r="AA69">
        <v>0</v>
      </c>
      <c r="AB69">
        <v>3.3460003200000004</v>
      </c>
      <c r="AC69">
        <v>2.457638904</v>
      </c>
      <c r="AD69">
        <v>4.6292555399999999</v>
      </c>
      <c r="AE69">
        <v>3.9106391999999999</v>
      </c>
      <c r="AF69">
        <v>0</v>
      </c>
      <c r="AG69">
        <v>0</v>
      </c>
      <c r="AH69">
        <v>29.70087315</v>
      </c>
      <c r="AI69">
        <v>0</v>
      </c>
      <c r="AJ69">
        <v>0</v>
      </c>
      <c r="AK69">
        <v>13.05241695</v>
      </c>
      <c r="AL69">
        <v>17.706</v>
      </c>
      <c r="AM69">
        <v>0</v>
      </c>
      <c r="AN69">
        <v>0</v>
      </c>
      <c r="AO69">
        <v>5.0779679999999994</v>
      </c>
      <c r="AP69">
        <v>3.1235903999999994</v>
      </c>
      <c r="AQ69">
        <v>0</v>
      </c>
      <c r="AR69">
        <v>2.8041599999999995</v>
      </c>
      <c r="AS69">
        <v>2.6651102399999997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18.373318917069991</v>
      </c>
      <c r="BB69">
        <f t="shared" si="1"/>
        <v>509.59561495709721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14.460791237582962</v>
      </c>
      <c r="L70">
        <v>0</v>
      </c>
      <c r="M70">
        <v>0</v>
      </c>
      <c r="N70">
        <v>30.003477588871714</v>
      </c>
      <c r="O70">
        <v>50.383340343544397</v>
      </c>
      <c r="P70">
        <v>69.042685330559465</v>
      </c>
      <c r="Q70">
        <v>0</v>
      </c>
      <c r="R70">
        <v>5.5505484944649455</v>
      </c>
      <c r="S70">
        <v>3.4956081154928724</v>
      </c>
      <c r="T70">
        <v>0</v>
      </c>
      <c r="U70">
        <v>243.68367696829358</v>
      </c>
      <c r="V70">
        <v>0</v>
      </c>
      <c r="W70">
        <v>4.8477272727272727</v>
      </c>
      <c r="X70">
        <v>17.675093244923332</v>
      </c>
      <c r="Y70">
        <v>0</v>
      </c>
      <c r="Z70">
        <v>0</v>
      </c>
      <c r="AA70">
        <v>0</v>
      </c>
      <c r="AB70">
        <v>3.3460003200000004</v>
      </c>
      <c r="AC70">
        <v>2.457638904</v>
      </c>
      <c r="AD70">
        <v>4.6292555399999999</v>
      </c>
      <c r="AE70">
        <v>3.9106391999999999</v>
      </c>
      <c r="AF70">
        <v>0</v>
      </c>
      <c r="AG70">
        <v>0</v>
      </c>
      <c r="AH70">
        <v>29.70087315</v>
      </c>
      <c r="AI70">
        <v>0</v>
      </c>
      <c r="AJ70">
        <v>0</v>
      </c>
      <c r="AK70">
        <v>13.05241695</v>
      </c>
      <c r="AL70">
        <v>17.706</v>
      </c>
      <c r="AM70">
        <v>0</v>
      </c>
      <c r="AN70">
        <v>0</v>
      </c>
      <c r="AO70">
        <v>5.0779679999999994</v>
      </c>
      <c r="AP70">
        <v>3.1235903999999994</v>
      </c>
      <c r="AQ70">
        <v>0</v>
      </c>
      <c r="AR70">
        <v>2.8041599999999995</v>
      </c>
      <c r="AS70">
        <v>2.6651102399999997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18.361057880922658</v>
      </c>
      <c r="BB70">
        <f t="shared" si="1"/>
        <v>509.25554341953796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14.460791237582962</v>
      </c>
      <c r="L71">
        <v>0</v>
      </c>
      <c r="M71">
        <v>0</v>
      </c>
      <c r="N71">
        <v>30.003477588871714</v>
      </c>
      <c r="O71">
        <v>50.383340343544397</v>
      </c>
      <c r="P71">
        <v>69.042685330559465</v>
      </c>
      <c r="Q71">
        <v>0</v>
      </c>
      <c r="R71">
        <v>5.5505484944649455</v>
      </c>
      <c r="S71">
        <v>3.4956081154928724</v>
      </c>
      <c r="T71">
        <v>0</v>
      </c>
      <c r="U71">
        <v>243.68367696829358</v>
      </c>
      <c r="V71">
        <v>0</v>
      </c>
      <c r="W71">
        <v>4.8477272727272727</v>
      </c>
      <c r="X71">
        <v>17.675093244923332</v>
      </c>
      <c r="Y71">
        <v>0</v>
      </c>
      <c r="Z71">
        <v>0</v>
      </c>
      <c r="AA71">
        <v>0</v>
      </c>
      <c r="AB71">
        <v>3.3460003200000004</v>
      </c>
      <c r="AC71">
        <v>2.457638904</v>
      </c>
      <c r="AD71">
        <v>4.6292555399999999</v>
      </c>
      <c r="AE71">
        <v>3.9106391999999999</v>
      </c>
      <c r="AF71">
        <v>0</v>
      </c>
      <c r="AG71">
        <v>0</v>
      </c>
      <c r="AH71">
        <v>29.70087315</v>
      </c>
      <c r="AI71">
        <v>0</v>
      </c>
      <c r="AJ71">
        <v>0</v>
      </c>
      <c r="AK71">
        <v>13.05241695</v>
      </c>
      <c r="AL71">
        <v>17.706</v>
      </c>
      <c r="AM71">
        <v>0</v>
      </c>
      <c r="AN71">
        <v>0</v>
      </c>
      <c r="AO71">
        <v>4.928615999999999</v>
      </c>
      <c r="AP71">
        <v>3.1235903999999994</v>
      </c>
      <c r="AQ71">
        <v>0</v>
      </c>
      <c r="AR71">
        <v>2.8041599999999995</v>
      </c>
      <c r="AS71">
        <v>2.6651102399999997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18.355860278922659</v>
      </c>
      <c r="BB71">
        <f t="shared" si="1"/>
        <v>509.11138902153795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14.460791237582962</v>
      </c>
      <c r="L72">
        <v>0</v>
      </c>
      <c r="M72">
        <v>0</v>
      </c>
      <c r="N72">
        <v>30.003477588871714</v>
      </c>
      <c r="O72">
        <v>50.383340343544397</v>
      </c>
      <c r="P72">
        <v>69.042685330559465</v>
      </c>
      <c r="Q72">
        <v>0</v>
      </c>
      <c r="R72">
        <v>5.5505484944649455</v>
      </c>
      <c r="S72">
        <v>3.4956081154928724</v>
      </c>
      <c r="T72">
        <v>0</v>
      </c>
      <c r="U72">
        <v>243.68367696829358</v>
      </c>
      <c r="V72">
        <v>0</v>
      </c>
      <c r="W72">
        <v>2.9521546424050631</v>
      </c>
      <c r="X72">
        <v>12.017897835417628</v>
      </c>
      <c r="Y72">
        <v>0</v>
      </c>
      <c r="Z72">
        <v>0</v>
      </c>
      <c r="AA72">
        <v>0</v>
      </c>
      <c r="AB72">
        <v>3.3460003200000004</v>
      </c>
      <c r="AC72">
        <v>2.457638904</v>
      </c>
      <c r="AD72">
        <v>6.9438833099999995</v>
      </c>
      <c r="AE72">
        <v>3.9106391999999999</v>
      </c>
      <c r="AF72">
        <v>0</v>
      </c>
      <c r="AG72">
        <v>0</v>
      </c>
      <c r="AH72">
        <v>29.70087315</v>
      </c>
      <c r="AI72">
        <v>0</v>
      </c>
      <c r="AJ72">
        <v>0</v>
      </c>
      <c r="AK72">
        <v>13.05241695</v>
      </c>
      <c r="AL72">
        <v>8.8529999999999998</v>
      </c>
      <c r="AM72">
        <v>0</v>
      </c>
      <c r="AN72">
        <v>0</v>
      </c>
      <c r="AO72">
        <v>4.928615999999999</v>
      </c>
      <c r="AP72">
        <v>3.1235903999999994</v>
      </c>
      <c r="AQ72">
        <v>0</v>
      </c>
      <c r="AR72">
        <v>2.8041599999999995</v>
      </c>
      <c r="AS72">
        <v>2.6651102399999997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17.865488558873853</v>
      </c>
      <c r="BB72">
        <f t="shared" si="1"/>
        <v>495.51062047175878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14.460791237582962</v>
      </c>
      <c r="L73">
        <v>0</v>
      </c>
      <c r="M73">
        <v>0</v>
      </c>
      <c r="N73">
        <v>30.003477588871714</v>
      </c>
      <c r="O73">
        <v>50.383340343544397</v>
      </c>
      <c r="P73">
        <v>69.042685330559465</v>
      </c>
      <c r="Q73">
        <v>0</v>
      </c>
      <c r="R73">
        <v>5.5505484944649455</v>
      </c>
      <c r="S73">
        <v>3.4956081154928724</v>
      </c>
      <c r="T73">
        <v>0</v>
      </c>
      <c r="U73">
        <v>243.68367696829358</v>
      </c>
      <c r="V73">
        <v>0</v>
      </c>
      <c r="W73">
        <v>7.3853705648556049</v>
      </c>
      <c r="X73">
        <v>30.094325688792164</v>
      </c>
      <c r="Y73">
        <v>0</v>
      </c>
      <c r="Z73">
        <v>0</v>
      </c>
      <c r="AA73">
        <v>3.5316159999999992</v>
      </c>
      <c r="AB73">
        <v>3.3460003200000004</v>
      </c>
      <c r="AC73">
        <v>4.9152778079999999</v>
      </c>
      <c r="AD73">
        <v>6.9438833099999995</v>
      </c>
      <c r="AE73">
        <v>3.9106391999999999</v>
      </c>
      <c r="AF73">
        <v>0</v>
      </c>
      <c r="AG73">
        <v>0</v>
      </c>
      <c r="AH73">
        <v>29.70087315</v>
      </c>
      <c r="AI73">
        <v>0</v>
      </c>
      <c r="AJ73">
        <v>0</v>
      </c>
      <c r="AK73">
        <v>13.05241695</v>
      </c>
      <c r="AL73">
        <v>5.902000000000001</v>
      </c>
      <c r="AM73">
        <v>0</v>
      </c>
      <c r="AN73">
        <v>0</v>
      </c>
      <c r="AO73">
        <v>5.0779679999999994</v>
      </c>
      <c r="AP73">
        <v>2.928366</v>
      </c>
      <c r="AQ73">
        <v>0</v>
      </c>
      <c r="AR73">
        <v>13.459967999999998</v>
      </c>
      <c r="AS73">
        <v>2.6651102399999997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19.123781366484081</v>
      </c>
      <c r="BB73">
        <f t="shared" si="1"/>
        <v>530.41016194397355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14.460791237582962</v>
      </c>
      <c r="L74">
        <v>0</v>
      </c>
      <c r="M74">
        <v>0</v>
      </c>
      <c r="N74">
        <v>30.003477588871714</v>
      </c>
      <c r="O74">
        <v>50.383340343544397</v>
      </c>
      <c r="P74">
        <v>69.042685330559465</v>
      </c>
      <c r="Q74">
        <v>0</v>
      </c>
      <c r="R74">
        <v>5.5505484944649455</v>
      </c>
      <c r="S74">
        <v>3.4956081154928724</v>
      </c>
      <c r="T74">
        <v>0</v>
      </c>
      <c r="U74">
        <v>243.68367696829358</v>
      </c>
      <c r="V74">
        <v>0</v>
      </c>
      <c r="W74">
        <v>8.4542062548750661</v>
      </c>
      <c r="X74">
        <v>35.472733954316233</v>
      </c>
      <c r="Y74">
        <v>0</v>
      </c>
      <c r="Z74">
        <v>0</v>
      </c>
      <c r="AA74">
        <v>7.1234299999999999</v>
      </c>
      <c r="AB74">
        <v>6.6716807999999999</v>
      </c>
      <c r="AC74">
        <v>4.9152778079999999</v>
      </c>
      <c r="AD74">
        <v>9.279980091199997</v>
      </c>
      <c r="AE74">
        <v>7.8212783999999997</v>
      </c>
      <c r="AF74">
        <v>0</v>
      </c>
      <c r="AG74">
        <v>0</v>
      </c>
      <c r="AH74">
        <v>29.70087315</v>
      </c>
      <c r="AI74">
        <v>0</v>
      </c>
      <c r="AJ74">
        <v>0</v>
      </c>
      <c r="AK74">
        <v>13.05241695</v>
      </c>
      <c r="AL74">
        <v>5.902000000000001</v>
      </c>
      <c r="AM74">
        <v>1.3406374079999999</v>
      </c>
      <c r="AN74">
        <v>0</v>
      </c>
      <c r="AO74">
        <v>5.0779679999999994</v>
      </c>
      <c r="AP74">
        <v>2.928366</v>
      </c>
      <c r="AQ74">
        <v>0</v>
      </c>
      <c r="AR74">
        <v>13.459967999999998</v>
      </c>
      <c r="AS74">
        <v>2.6651102399999997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19.852914654311402</v>
      </c>
      <c r="BB74">
        <f t="shared" si="1"/>
        <v>550.63314048088989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14.460791237582962</v>
      </c>
      <c r="L75">
        <v>0</v>
      </c>
      <c r="M75">
        <v>0</v>
      </c>
      <c r="N75">
        <v>30.003477588871714</v>
      </c>
      <c r="O75">
        <v>50.383340343544397</v>
      </c>
      <c r="P75">
        <v>69.042685330559465</v>
      </c>
      <c r="Q75">
        <v>0</v>
      </c>
      <c r="R75">
        <v>5.5505484944649455</v>
      </c>
      <c r="S75">
        <v>3.4956081154928724</v>
      </c>
      <c r="T75">
        <v>0</v>
      </c>
      <c r="U75">
        <v>243.68367696829358</v>
      </c>
      <c r="V75">
        <v>5.2631579775859256</v>
      </c>
      <c r="W75">
        <v>8.0915872386969117</v>
      </c>
      <c r="X75">
        <v>37.443049007172846</v>
      </c>
      <c r="Y75">
        <v>0</v>
      </c>
      <c r="Z75">
        <v>0.83819999999999995</v>
      </c>
      <c r="AA75">
        <v>9.0297000000000001</v>
      </c>
      <c r="AB75">
        <v>6.6716807999999999</v>
      </c>
      <c r="AC75">
        <v>4.9152778079999999</v>
      </c>
      <c r="AD75">
        <v>9.279980091199997</v>
      </c>
      <c r="AE75">
        <v>7.8212783999999997</v>
      </c>
      <c r="AF75">
        <v>0</v>
      </c>
      <c r="AG75">
        <v>0</v>
      </c>
      <c r="AH75">
        <v>35.641047780000001</v>
      </c>
      <c r="AI75">
        <v>0.80818574999999993</v>
      </c>
      <c r="AJ75">
        <v>0</v>
      </c>
      <c r="AK75">
        <v>13.05241695</v>
      </c>
      <c r="AL75">
        <v>5.902000000000001</v>
      </c>
      <c r="AM75">
        <v>2.6745039200000003</v>
      </c>
      <c r="AN75">
        <v>0</v>
      </c>
      <c r="AO75">
        <v>5.0779679999999994</v>
      </c>
      <c r="AP75">
        <v>2.928366</v>
      </c>
      <c r="AQ75">
        <v>0</v>
      </c>
      <c r="AR75">
        <v>0.84124799999999988</v>
      </c>
      <c r="AS75">
        <v>2.6651102399999997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20.029658133308335</v>
      </c>
      <c r="BB75">
        <f t="shared" si="1"/>
        <v>555.53522790815714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14.460791237582962</v>
      </c>
      <c r="L76">
        <v>0</v>
      </c>
      <c r="M76">
        <v>0</v>
      </c>
      <c r="N76">
        <v>30.003477588871714</v>
      </c>
      <c r="O76">
        <v>50.383340343544397</v>
      </c>
      <c r="P76">
        <v>69.042685330559465</v>
      </c>
      <c r="Q76">
        <v>0</v>
      </c>
      <c r="R76">
        <v>3.4598957436582101</v>
      </c>
      <c r="S76">
        <v>2.1942565636623752</v>
      </c>
      <c r="T76">
        <v>0</v>
      </c>
      <c r="U76">
        <v>243.68367696829358</v>
      </c>
      <c r="V76">
        <v>5.0754564694656485</v>
      </c>
      <c r="W76">
        <v>8.806396666666668</v>
      </c>
      <c r="X76">
        <v>37.443253405126782</v>
      </c>
      <c r="Y76">
        <v>0</v>
      </c>
      <c r="Z76">
        <v>4.9939955999999999</v>
      </c>
      <c r="AA76">
        <v>10.705612320000002</v>
      </c>
      <c r="AB76">
        <v>10.038000959999998</v>
      </c>
      <c r="AC76">
        <v>7.3729167119999994</v>
      </c>
      <c r="AD76">
        <v>9.279980091199997</v>
      </c>
      <c r="AE76">
        <v>12.557062471200002</v>
      </c>
      <c r="AF76">
        <v>0</v>
      </c>
      <c r="AG76">
        <v>0</v>
      </c>
      <c r="AH76">
        <v>35.641047780000001</v>
      </c>
      <c r="AI76">
        <v>1.9396457999999999</v>
      </c>
      <c r="AJ76">
        <v>0</v>
      </c>
      <c r="AK76">
        <v>13.05241695</v>
      </c>
      <c r="AL76">
        <v>5.902000000000001</v>
      </c>
      <c r="AM76">
        <v>3.9975369983999998</v>
      </c>
      <c r="AN76">
        <v>0</v>
      </c>
      <c r="AO76">
        <v>5.0779679999999994</v>
      </c>
      <c r="AP76">
        <v>2.928366</v>
      </c>
      <c r="AQ76">
        <v>0</v>
      </c>
      <c r="AR76">
        <v>0.84124799999999988</v>
      </c>
      <c r="AS76">
        <v>2.6651102399999997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20.58580605219035</v>
      </c>
      <c r="BB76">
        <f t="shared" si="1"/>
        <v>570.96033218804143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14.460791237582962</v>
      </c>
      <c r="L77">
        <v>0</v>
      </c>
      <c r="M77">
        <v>0</v>
      </c>
      <c r="N77">
        <v>30.003477588871714</v>
      </c>
      <c r="O77">
        <v>50.383340343544397</v>
      </c>
      <c r="P77">
        <v>69.042685330559465</v>
      </c>
      <c r="Q77">
        <v>0</v>
      </c>
      <c r="R77">
        <v>5.1811409838139664</v>
      </c>
      <c r="S77">
        <v>3.1095816305877455</v>
      </c>
      <c r="T77">
        <v>0</v>
      </c>
      <c r="U77">
        <v>243.68367696829358</v>
      </c>
      <c r="V77">
        <v>5.0754564694656485</v>
      </c>
      <c r="W77">
        <v>11.789252606334845</v>
      </c>
      <c r="X77">
        <v>37.753833336080838</v>
      </c>
      <c r="Y77">
        <v>0</v>
      </c>
      <c r="Z77">
        <v>4.9939955999999999</v>
      </c>
      <c r="AA77">
        <v>10.705612320000002</v>
      </c>
      <c r="AB77">
        <v>10.038000959999998</v>
      </c>
      <c r="AC77">
        <v>7.3729167119999994</v>
      </c>
      <c r="AD77">
        <v>9.279980091199997</v>
      </c>
      <c r="AE77">
        <v>12.557062471200002</v>
      </c>
      <c r="AF77">
        <v>0</v>
      </c>
      <c r="AG77">
        <v>0</v>
      </c>
      <c r="AH77">
        <v>35.641047780000001</v>
      </c>
      <c r="AI77">
        <v>8.4051317999999995</v>
      </c>
      <c r="AJ77">
        <v>0</v>
      </c>
      <c r="AK77">
        <v>13.05241695</v>
      </c>
      <c r="AL77">
        <v>5.902000000000001</v>
      </c>
      <c r="AM77">
        <v>3.9975369983999998</v>
      </c>
      <c r="AN77">
        <v>0</v>
      </c>
      <c r="AO77">
        <v>5.0779679999999994</v>
      </c>
      <c r="AP77">
        <v>2.928366</v>
      </c>
      <c r="AQ77">
        <v>0</v>
      </c>
      <c r="AR77">
        <v>0.84124799999999988</v>
      </c>
      <c r="AS77">
        <v>2.6651102399999997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21.017169180479453</v>
      </c>
      <c r="BB77">
        <f t="shared" si="1"/>
        <v>582.92446123745572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14.460791237582962</v>
      </c>
      <c r="L78">
        <v>0</v>
      </c>
      <c r="M78">
        <v>0</v>
      </c>
      <c r="N78">
        <v>30.003477588871714</v>
      </c>
      <c r="O78">
        <v>50.383340343544397</v>
      </c>
      <c r="P78">
        <v>69.042685330559465</v>
      </c>
      <c r="Q78">
        <v>0</v>
      </c>
      <c r="R78">
        <v>5.1811409838139664</v>
      </c>
      <c r="S78">
        <v>3.1095816305877455</v>
      </c>
      <c r="T78">
        <v>0</v>
      </c>
      <c r="U78">
        <v>243.68367696829358</v>
      </c>
      <c r="V78">
        <v>5.0754564694656485</v>
      </c>
      <c r="W78">
        <v>11.789252606334845</v>
      </c>
      <c r="X78">
        <v>37.753833336080838</v>
      </c>
      <c r="Y78">
        <v>0</v>
      </c>
      <c r="Z78">
        <v>4.9939955999999999</v>
      </c>
      <c r="AA78">
        <v>10.705612320000002</v>
      </c>
      <c r="AB78">
        <v>10.038000959999998</v>
      </c>
      <c r="AC78">
        <v>7.3729167119999994</v>
      </c>
      <c r="AD78">
        <v>9.279980091199997</v>
      </c>
      <c r="AE78">
        <v>12.557062471200002</v>
      </c>
      <c r="AF78">
        <v>0</v>
      </c>
      <c r="AG78">
        <v>0</v>
      </c>
      <c r="AH78">
        <v>35.641047780000001</v>
      </c>
      <c r="AI78">
        <v>8.4051317999999995</v>
      </c>
      <c r="AJ78">
        <v>0</v>
      </c>
      <c r="AK78">
        <v>13.05241695</v>
      </c>
      <c r="AL78">
        <v>5.902000000000001</v>
      </c>
      <c r="AM78">
        <v>3.9975369983999998</v>
      </c>
      <c r="AN78">
        <v>0</v>
      </c>
      <c r="AO78">
        <v>5.0779679999999994</v>
      </c>
      <c r="AP78">
        <v>2.928366</v>
      </c>
      <c r="AQ78">
        <v>0</v>
      </c>
      <c r="AR78">
        <v>0.84124799999999988</v>
      </c>
      <c r="AS78">
        <v>2.6651102399999997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21.017169180479453</v>
      </c>
      <c r="BB78">
        <f t="shared" si="1"/>
        <v>582.92446123745572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14.460791237582962</v>
      </c>
      <c r="L79">
        <v>0</v>
      </c>
      <c r="M79">
        <v>0</v>
      </c>
      <c r="N79">
        <v>30.003477588871714</v>
      </c>
      <c r="O79">
        <v>50.383340343544397</v>
      </c>
      <c r="P79">
        <v>69.042685330559465</v>
      </c>
      <c r="Q79">
        <v>0</v>
      </c>
      <c r="R79">
        <v>5.1809687896611605</v>
      </c>
      <c r="S79">
        <v>3.1070820512820512</v>
      </c>
      <c r="T79">
        <v>0</v>
      </c>
      <c r="U79">
        <v>243.68367696829358</v>
      </c>
      <c r="V79">
        <v>5.0028536834462738</v>
      </c>
      <c r="W79">
        <v>11.085280089049338</v>
      </c>
      <c r="X79">
        <v>29.81765442986427</v>
      </c>
      <c r="Y79">
        <v>0</v>
      </c>
      <c r="Z79">
        <v>4.9939955999999999</v>
      </c>
      <c r="AA79">
        <v>10.705612320000002</v>
      </c>
      <c r="AB79">
        <v>10.038000959999998</v>
      </c>
      <c r="AC79">
        <v>7.3729167119999994</v>
      </c>
      <c r="AD79">
        <v>9.279980091199997</v>
      </c>
      <c r="AE79">
        <v>12.557062471200002</v>
      </c>
      <c r="AF79">
        <v>0</v>
      </c>
      <c r="AG79">
        <v>0</v>
      </c>
      <c r="AH79">
        <v>35.641047780000001</v>
      </c>
      <c r="AI79">
        <v>8.4051317999999995</v>
      </c>
      <c r="AJ79">
        <v>0</v>
      </c>
      <c r="AK79">
        <v>13.05241695</v>
      </c>
      <c r="AL79">
        <v>5.902000000000001</v>
      </c>
      <c r="AM79">
        <v>3.9975369983999998</v>
      </c>
      <c r="AN79">
        <v>0</v>
      </c>
      <c r="AO79">
        <v>5.0779679999999994</v>
      </c>
      <c r="AP79">
        <v>2.928366</v>
      </c>
      <c r="AQ79">
        <v>0</v>
      </c>
      <c r="AR79">
        <v>0.84124799999999988</v>
      </c>
      <c r="AS79">
        <v>2.6651102399999997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20.713872535259686</v>
      </c>
      <c r="BB79">
        <f t="shared" si="1"/>
        <v>574.51233189969548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14.460791237582962</v>
      </c>
      <c r="L80">
        <v>0</v>
      </c>
      <c r="M80">
        <v>0</v>
      </c>
      <c r="N80">
        <v>30.003477588871714</v>
      </c>
      <c r="O80">
        <v>50.383340343544397</v>
      </c>
      <c r="P80">
        <v>69.042685330559465</v>
      </c>
      <c r="Q80">
        <v>0</v>
      </c>
      <c r="R80">
        <v>5.1809687896611605</v>
      </c>
      <c r="S80">
        <v>3.1070820512820512</v>
      </c>
      <c r="T80">
        <v>0</v>
      </c>
      <c r="U80">
        <v>243.68367696829358</v>
      </c>
      <c r="V80">
        <v>5.0028536834462738</v>
      </c>
      <c r="W80">
        <v>11.085280089049338</v>
      </c>
      <c r="X80">
        <v>29.81765442986427</v>
      </c>
      <c r="Y80">
        <v>0</v>
      </c>
      <c r="Z80">
        <v>4.9939955999999999</v>
      </c>
      <c r="AA80">
        <v>10.705612320000002</v>
      </c>
      <c r="AB80">
        <v>10.038000959999998</v>
      </c>
      <c r="AC80">
        <v>7.3729167119999994</v>
      </c>
      <c r="AD80">
        <v>9.279980091199997</v>
      </c>
      <c r="AE80">
        <v>12.557062471200002</v>
      </c>
      <c r="AF80">
        <v>0</v>
      </c>
      <c r="AG80">
        <v>0</v>
      </c>
      <c r="AH80">
        <v>35.641047780000001</v>
      </c>
      <c r="AI80">
        <v>8.4051317999999995</v>
      </c>
      <c r="AJ80">
        <v>0</v>
      </c>
      <c r="AK80">
        <v>13.05241695</v>
      </c>
      <c r="AL80">
        <v>5.902000000000001</v>
      </c>
      <c r="AM80">
        <v>3.9975369983999998</v>
      </c>
      <c r="AN80">
        <v>0</v>
      </c>
      <c r="AO80">
        <v>5.0779679999999994</v>
      </c>
      <c r="AP80">
        <v>2.928366</v>
      </c>
      <c r="AQ80">
        <v>0</v>
      </c>
      <c r="AR80">
        <v>0.84124799999999988</v>
      </c>
      <c r="AS80">
        <v>2.6651102399999997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20.713872535259686</v>
      </c>
      <c r="BB80">
        <f t="shared" si="1"/>
        <v>574.51233189969548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14.460791237582962</v>
      </c>
      <c r="L81">
        <v>0</v>
      </c>
      <c r="M81">
        <v>0</v>
      </c>
      <c r="N81">
        <v>30.003477588871714</v>
      </c>
      <c r="O81">
        <v>50.383340343544397</v>
      </c>
      <c r="P81">
        <v>69.042685330559465</v>
      </c>
      <c r="Q81">
        <v>0</v>
      </c>
      <c r="R81">
        <v>5.5525747692307688</v>
      </c>
      <c r="S81">
        <v>3.3153749117504856</v>
      </c>
      <c r="T81">
        <v>0</v>
      </c>
      <c r="U81">
        <v>243.68367696829358</v>
      </c>
      <c r="V81">
        <v>5.2631579775859256</v>
      </c>
      <c r="W81">
        <v>11.291667285531371</v>
      </c>
      <c r="X81">
        <v>26.52181075215168</v>
      </c>
      <c r="Y81">
        <v>0</v>
      </c>
      <c r="Z81">
        <v>4.9939955999999999</v>
      </c>
      <c r="AA81">
        <v>10.705612320000002</v>
      </c>
      <c r="AB81">
        <v>10.038000959999998</v>
      </c>
      <c r="AC81">
        <v>7.3729167119999994</v>
      </c>
      <c r="AD81">
        <v>9.279980091199997</v>
      </c>
      <c r="AE81">
        <v>12.557062471200002</v>
      </c>
      <c r="AF81">
        <v>0</v>
      </c>
      <c r="AG81">
        <v>0</v>
      </c>
      <c r="AH81">
        <v>35.641047780000001</v>
      </c>
      <c r="AI81">
        <v>8.4051317999999995</v>
      </c>
      <c r="AJ81">
        <v>0</v>
      </c>
      <c r="AK81">
        <v>13.05241695</v>
      </c>
      <c r="AL81">
        <v>5.902000000000001</v>
      </c>
      <c r="AM81">
        <v>3.9975369983999998</v>
      </c>
      <c r="AN81">
        <v>0</v>
      </c>
      <c r="AO81">
        <v>5.0032920000000001</v>
      </c>
      <c r="AP81">
        <v>2.928366</v>
      </c>
      <c r="AQ81">
        <v>0</v>
      </c>
      <c r="AR81">
        <v>0.84124799999999988</v>
      </c>
      <c r="AS81">
        <v>2.6651102399999997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20.632999205650904</v>
      </c>
      <c r="BB81">
        <f t="shared" si="1"/>
        <v>572.26927588225146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14.460791237582962</v>
      </c>
      <c r="L82">
        <v>0</v>
      </c>
      <c r="M82">
        <v>0</v>
      </c>
      <c r="N82">
        <v>30.003477588871714</v>
      </c>
      <c r="O82">
        <v>50.383340343544397</v>
      </c>
      <c r="P82">
        <v>69.042685330559465</v>
      </c>
      <c r="Q82">
        <v>0</v>
      </c>
      <c r="R82">
        <v>5.5525747692307688</v>
      </c>
      <c r="S82">
        <v>3.4911143355140188</v>
      </c>
      <c r="T82">
        <v>0</v>
      </c>
      <c r="U82">
        <v>243.68367696829358</v>
      </c>
      <c r="V82">
        <v>5.2631579775859256</v>
      </c>
      <c r="W82">
        <v>11.291667285531371</v>
      </c>
      <c r="X82">
        <v>26.52181075215168</v>
      </c>
      <c r="Y82">
        <v>0</v>
      </c>
      <c r="Z82">
        <v>4.9939955999999999</v>
      </c>
      <c r="AA82">
        <v>10.705612320000002</v>
      </c>
      <c r="AB82">
        <v>10.038000959999998</v>
      </c>
      <c r="AC82">
        <v>7.3729167119999994</v>
      </c>
      <c r="AD82">
        <v>9.279980091199997</v>
      </c>
      <c r="AE82">
        <v>12.557062471200002</v>
      </c>
      <c r="AF82">
        <v>0</v>
      </c>
      <c r="AG82">
        <v>0</v>
      </c>
      <c r="AH82">
        <v>35.641047780000001</v>
      </c>
      <c r="AI82">
        <v>8.4051317999999995</v>
      </c>
      <c r="AJ82">
        <v>0</v>
      </c>
      <c r="AK82">
        <v>13.05241695</v>
      </c>
      <c r="AL82">
        <v>5.902000000000001</v>
      </c>
      <c r="AM82">
        <v>3.9975369983999998</v>
      </c>
      <c r="AN82">
        <v>0</v>
      </c>
      <c r="AO82">
        <v>5.0032920000000001</v>
      </c>
      <c r="AP82">
        <v>2.928366</v>
      </c>
      <c r="AQ82">
        <v>0</v>
      </c>
      <c r="AR82">
        <v>0.84124799999999988</v>
      </c>
      <c r="AS82">
        <v>2.6651102399999997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20.639114998573312</v>
      </c>
      <c r="BB82">
        <f t="shared" si="1"/>
        <v>572.43889951309268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14.460791237582962</v>
      </c>
      <c r="L83">
        <v>0</v>
      </c>
      <c r="M83">
        <v>0</v>
      </c>
      <c r="N83">
        <v>30.003477588871714</v>
      </c>
      <c r="O83">
        <v>50.383340343544397</v>
      </c>
      <c r="P83">
        <v>69.042685330559465</v>
      </c>
      <c r="Q83">
        <v>0</v>
      </c>
      <c r="R83">
        <v>5.5517055110024458</v>
      </c>
      <c r="S83">
        <v>3.491504515019221</v>
      </c>
      <c r="T83">
        <v>0</v>
      </c>
      <c r="U83">
        <v>243.68367696829358</v>
      </c>
      <c r="V83">
        <v>0</v>
      </c>
      <c r="W83">
        <v>5.15936590165194</v>
      </c>
      <c r="X83">
        <v>14.504651838784095</v>
      </c>
      <c r="Y83">
        <v>0</v>
      </c>
      <c r="Z83">
        <v>4.9939955999999999</v>
      </c>
      <c r="AA83">
        <v>10.705612320000002</v>
      </c>
      <c r="AB83">
        <v>10.038000959999998</v>
      </c>
      <c r="AC83">
        <v>7.3729167119999994</v>
      </c>
      <c r="AD83">
        <v>9.279980091199997</v>
      </c>
      <c r="AE83">
        <v>12.557062471200002</v>
      </c>
      <c r="AF83">
        <v>0</v>
      </c>
      <c r="AG83">
        <v>0</v>
      </c>
      <c r="AH83">
        <v>35.641047780000001</v>
      </c>
      <c r="AI83">
        <v>0.96982289999999993</v>
      </c>
      <c r="AJ83">
        <v>0</v>
      </c>
      <c r="AK83">
        <v>13.05241695</v>
      </c>
      <c r="AL83">
        <v>5.902000000000001</v>
      </c>
      <c r="AM83">
        <v>3.9975369983999998</v>
      </c>
      <c r="AN83">
        <v>0</v>
      </c>
      <c r="AO83">
        <v>5.0032920000000001</v>
      </c>
      <c r="AP83">
        <v>2.928366</v>
      </c>
      <c r="AQ83">
        <v>0</v>
      </c>
      <c r="AR83">
        <v>2.243328</v>
      </c>
      <c r="AS83">
        <v>2.6651102399999997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19.614383328043186</v>
      </c>
      <c r="BB83">
        <f t="shared" si="1"/>
        <v>544.01730493006664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14.460791237582962</v>
      </c>
      <c r="L84">
        <v>0</v>
      </c>
      <c r="M84">
        <v>0</v>
      </c>
      <c r="N84">
        <v>30.003477588871714</v>
      </c>
      <c r="O84">
        <v>50.383340343544397</v>
      </c>
      <c r="P84">
        <v>69.042685330559465</v>
      </c>
      <c r="Q84">
        <v>0</v>
      </c>
      <c r="R84">
        <v>5.5517055110024458</v>
      </c>
      <c r="S84">
        <v>3.491504515019221</v>
      </c>
      <c r="T84">
        <v>0</v>
      </c>
      <c r="U84">
        <v>243.68367696829358</v>
      </c>
      <c r="V84">
        <v>0</v>
      </c>
      <c r="W84">
        <v>5.15936590165194</v>
      </c>
      <c r="X84">
        <v>14.504651838784095</v>
      </c>
      <c r="Y84">
        <v>0</v>
      </c>
      <c r="Z84">
        <v>4.9939955999999999</v>
      </c>
      <c r="AA84">
        <v>10.705612320000002</v>
      </c>
      <c r="AB84">
        <v>10.038000959999998</v>
      </c>
      <c r="AC84">
        <v>7.3729167119999994</v>
      </c>
      <c r="AD84">
        <v>9.279980091199997</v>
      </c>
      <c r="AE84">
        <v>12.557062471200002</v>
      </c>
      <c r="AF84">
        <v>0</v>
      </c>
      <c r="AG84">
        <v>0</v>
      </c>
      <c r="AH84">
        <v>35.641047780000001</v>
      </c>
      <c r="AI84">
        <v>0.80818574999999993</v>
      </c>
      <c r="AJ84">
        <v>0</v>
      </c>
      <c r="AK84">
        <v>13.05241695</v>
      </c>
      <c r="AL84">
        <v>5.902000000000001</v>
      </c>
      <c r="AM84">
        <v>3.9975369983999998</v>
      </c>
      <c r="AN84">
        <v>0</v>
      </c>
      <c r="AO84">
        <v>5.0032920000000001</v>
      </c>
      <c r="AP84">
        <v>2.928366</v>
      </c>
      <c r="AQ84">
        <v>0</v>
      </c>
      <c r="AR84">
        <v>2.243328</v>
      </c>
      <c r="AS84">
        <v>2.6651102399999997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19.60875840484319</v>
      </c>
      <c r="BB84">
        <f t="shared" si="1"/>
        <v>543.8612927032666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14.460791237582962</v>
      </c>
      <c r="L85">
        <v>0</v>
      </c>
      <c r="M85">
        <v>0</v>
      </c>
      <c r="N85">
        <v>30.003477588871714</v>
      </c>
      <c r="O85">
        <v>50.383340343544397</v>
      </c>
      <c r="P85">
        <v>69.042685330559465</v>
      </c>
      <c r="Q85">
        <v>0</v>
      </c>
      <c r="R85">
        <v>5.5532531272495307</v>
      </c>
      <c r="S85">
        <v>3.4905843350903614</v>
      </c>
      <c r="T85">
        <v>0</v>
      </c>
      <c r="U85">
        <v>243.68367696829358</v>
      </c>
      <c r="V85">
        <v>0</v>
      </c>
      <c r="W85">
        <v>4.5806804172762634</v>
      </c>
      <c r="X85">
        <v>14.68021502414163</v>
      </c>
      <c r="Y85">
        <v>0</v>
      </c>
      <c r="Z85">
        <v>3.3527999999999998</v>
      </c>
      <c r="AA85">
        <v>10.705612320000002</v>
      </c>
      <c r="AB85">
        <v>10.038000959999998</v>
      </c>
      <c r="AC85">
        <v>7.3729167119999994</v>
      </c>
      <c r="AD85">
        <v>9.279980091199997</v>
      </c>
      <c r="AE85">
        <v>12.557062471200002</v>
      </c>
      <c r="AF85">
        <v>0</v>
      </c>
      <c r="AG85">
        <v>0</v>
      </c>
      <c r="AH85">
        <v>35.641047780000001</v>
      </c>
      <c r="AI85">
        <v>0.80818574999999993</v>
      </c>
      <c r="AJ85">
        <v>0</v>
      </c>
      <c r="AK85">
        <v>13.05241695</v>
      </c>
      <c r="AL85">
        <v>2.9510000000000005</v>
      </c>
      <c r="AM85">
        <v>3.9975369983999998</v>
      </c>
      <c r="AN85">
        <v>0</v>
      </c>
      <c r="AO85">
        <v>5.0032920000000001</v>
      </c>
      <c r="AP85">
        <v>2.928366</v>
      </c>
      <c r="AQ85">
        <v>0</v>
      </c>
      <c r="AR85">
        <v>13.459967999999998</v>
      </c>
      <c r="AS85">
        <v>2.6651102399999997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19.825281682056492</v>
      </c>
      <c r="BB85">
        <f t="shared" si="1"/>
        <v>549.86671896335338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14.460791237582962</v>
      </c>
      <c r="L86">
        <v>0</v>
      </c>
      <c r="M86">
        <v>0</v>
      </c>
      <c r="N86">
        <v>30.003477588871714</v>
      </c>
      <c r="O86">
        <v>50.383340343544397</v>
      </c>
      <c r="P86">
        <v>69.042685330559465</v>
      </c>
      <c r="Q86">
        <v>0</v>
      </c>
      <c r="R86">
        <v>5.5532531272495307</v>
      </c>
      <c r="S86">
        <v>3.4905843350903614</v>
      </c>
      <c r="T86">
        <v>0</v>
      </c>
      <c r="U86">
        <v>243.68367696829358</v>
      </c>
      <c r="V86">
        <v>0</v>
      </c>
      <c r="W86">
        <v>4.5806804172762634</v>
      </c>
      <c r="X86">
        <v>14.68021502414163</v>
      </c>
      <c r="Y86">
        <v>0</v>
      </c>
      <c r="Z86">
        <v>3.3527999999999998</v>
      </c>
      <c r="AA86">
        <v>10.705612320000002</v>
      </c>
      <c r="AB86">
        <v>10.038000959999998</v>
      </c>
      <c r="AC86">
        <v>7.3729167119999994</v>
      </c>
      <c r="AD86">
        <v>9.279980091199997</v>
      </c>
      <c r="AE86">
        <v>12.557062471200002</v>
      </c>
      <c r="AF86">
        <v>0</v>
      </c>
      <c r="AG86">
        <v>0</v>
      </c>
      <c r="AH86">
        <v>31.264077000000004</v>
      </c>
      <c r="AI86">
        <v>0.80818574999999993</v>
      </c>
      <c r="AJ86">
        <v>0</v>
      </c>
      <c r="AK86">
        <v>13.05241695</v>
      </c>
      <c r="AL86">
        <v>2.9510000000000005</v>
      </c>
      <c r="AM86">
        <v>3.9975369983999998</v>
      </c>
      <c r="AN86">
        <v>0</v>
      </c>
      <c r="AO86">
        <v>5.0032920000000001</v>
      </c>
      <c r="AP86">
        <v>2.928366</v>
      </c>
      <c r="AQ86">
        <v>0</v>
      </c>
      <c r="AR86">
        <v>13.459967999999998</v>
      </c>
      <c r="AS86">
        <v>2.6651102399999997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19.672963128756493</v>
      </c>
      <c r="BB86">
        <f t="shared" si="1"/>
        <v>545.64206673665342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14.460791237582962</v>
      </c>
      <c r="L87">
        <v>0</v>
      </c>
      <c r="M87">
        <v>0</v>
      </c>
      <c r="N87">
        <v>30.003477588871714</v>
      </c>
      <c r="O87">
        <v>50.383340343544397</v>
      </c>
      <c r="P87">
        <v>69.042685330559465</v>
      </c>
      <c r="Q87">
        <v>0</v>
      </c>
      <c r="R87">
        <v>5.5955450249013108</v>
      </c>
      <c r="S87">
        <v>3.5190656140350876</v>
      </c>
      <c r="T87">
        <v>0</v>
      </c>
      <c r="U87">
        <v>243.68367696829358</v>
      </c>
      <c r="V87">
        <v>0</v>
      </c>
      <c r="W87">
        <v>4.8366940788863104</v>
      </c>
      <c r="X87">
        <v>15.665303748459152</v>
      </c>
      <c r="Y87">
        <v>0</v>
      </c>
      <c r="Z87">
        <v>3.3527999999999998</v>
      </c>
      <c r="AA87">
        <v>10.705612320000002</v>
      </c>
      <c r="AB87">
        <v>10.038000959999998</v>
      </c>
      <c r="AC87">
        <v>7.3729167119999994</v>
      </c>
      <c r="AD87">
        <v>9.279980091199997</v>
      </c>
      <c r="AE87">
        <v>12.557062471200002</v>
      </c>
      <c r="AF87">
        <v>0</v>
      </c>
      <c r="AG87">
        <v>0</v>
      </c>
      <c r="AH87">
        <v>29.70087315</v>
      </c>
      <c r="AI87">
        <v>0</v>
      </c>
      <c r="AJ87">
        <v>0</v>
      </c>
      <c r="AK87">
        <v>13.05241695</v>
      </c>
      <c r="AL87">
        <v>2.9510000000000005</v>
      </c>
      <c r="AM87">
        <v>3.9975369983999998</v>
      </c>
      <c r="AN87">
        <v>0</v>
      </c>
      <c r="AO87">
        <v>5.0032920000000001</v>
      </c>
      <c r="AP87">
        <v>2.928366</v>
      </c>
      <c r="AQ87">
        <v>0</v>
      </c>
      <c r="AR87">
        <v>2.243328</v>
      </c>
      <c r="AS87">
        <v>2.6651102399999997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19.245753459706822</v>
      </c>
      <c r="BB87">
        <f t="shared" si="1"/>
        <v>533.79312236822716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14.460791237582962</v>
      </c>
      <c r="L88">
        <v>0</v>
      </c>
      <c r="M88">
        <v>0</v>
      </c>
      <c r="N88">
        <v>30.003477588871714</v>
      </c>
      <c r="O88">
        <v>50.383340343544397</v>
      </c>
      <c r="P88">
        <v>69.042685330559465</v>
      </c>
      <c r="Q88">
        <v>0</v>
      </c>
      <c r="R88">
        <v>5.5955450249013108</v>
      </c>
      <c r="S88">
        <v>3.5190656140350876</v>
      </c>
      <c r="T88">
        <v>0</v>
      </c>
      <c r="U88">
        <v>243.68367696829358</v>
      </c>
      <c r="V88">
        <v>0</v>
      </c>
      <c r="W88">
        <v>4.8366940788863104</v>
      </c>
      <c r="X88">
        <v>15.665303748459152</v>
      </c>
      <c r="Y88">
        <v>0</v>
      </c>
      <c r="Z88">
        <v>0</v>
      </c>
      <c r="AA88">
        <v>10.705612320000002</v>
      </c>
      <c r="AB88">
        <v>6.6378144000000008</v>
      </c>
      <c r="AC88">
        <v>4.9152778079999999</v>
      </c>
      <c r="AD88">
        <v>6.9438833099999995</v>
      </c>
      <c r="AE88">
        <v>12.557062471200002</v>
      </c>
      <c r="AF88">
        <v>0</v>
      </c>
      <c r="AG88">
        <v>0</v>
      </c>
      <c r="AH88">
        <v>26.454219000000005</v>
      </c>
      <c r="AI88">
        <v>0</v>
      </c>
      <c r="AJ88">
        <v>0</v>
      </c>
      <c r="AK88">
        <v>13.05241695</v>
      </c>
      <c r="AL88">
        <v>2.9510000000000005</v>
      </c>
      <c r="AM88">
        <v>3.9975369983999998</v>
      </c>
      <c r="AN88">
        <v>0</v>
      </c>
      <c r="AO88">
        <v>5.0032920000000001</v>
      </c>
      <c r="AP88">
        <v>2.928366</v>
      </c>
      <c r="AQ88">
        <v>0</v>
      </c>
      <c r="AR88">
        <v>2.243328</v>
      </c>
      <c r="AS88">
        <v>2.6651102399999997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18.730943697706838</v>
      </c>
      <c r="BB88">
        <f t="shared" si="1"/>
        <v>519.51455573502722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14.460791237582962</v>
      </c>
      <c r="L89">
        <v>0</v>
      </c>
      <c r="M89">
        <v>0</v>
      </c>
      <c r="N89">
        <v>30.003477588871714</v>
      </c>
      <c r="O89">
        <v>50.383340343544397</v>
      </c>
      <c r="P89">
        <v>69.042685330559465</v>
      </c>
      <c r="Q89">
        <v>0</v>
      </c>
      <c r="R89">
        <v>5.5955450249013108</v>
      </c>
      <c r="S89">
        <v>3.5190656140350876</v>
      </c>
      <c r="T89">
        <v>0</v>
      </c>
      <c r="U89">
        <v>243.68367696829358</v>
      </c>
      <c r="V89">
        <v>7.8353380957612087E-4</v>
      </c>
      <c r="W89">
        <v>4.8478336111111107</v>
      </c>
      <c r="X89">
        <v>19.394539863540821</v>
      </c>
      <c r="Y89">
        <v>0</v>
      </c>
      <c r="Z89">
        <v>0</v>
      </c>
      <c r="AA89">
        <v>10.705612320000002</v>
      </c>
      <c r="AB89">
        <v>6.6378144000000008</v>
      </c>
      <c r="AC89">
        <v>4.9152778079999999</v>
      </c>
      <c r="AD89">
        <v>6.9438833099999995</v>
      </c>
      <c r="AE89">
        <v>7.8212783999999997</v>
      </c>
      <c r="AF89">
        <v>0</v>
      </c>
      <c r="AG89">
        <v>0</v>
      </c>
      <c r="AH89">
        <v>23.760698519999998</v>
      </c>
      <c r="AI89">
        <v>0</v>
      </c>
      <c r="AJ89">
        <v>0</v>
      </c>
      <c r="AK89">
        <v>13.05241695</v>
      </c>
      <c r="AL89">
        <v>2.9510000000000005</v>
      </c>
      <c r="AM89">
        <v>3.9975369983999998</v>
      </c>
      <c r="AN89">
        <v>0</v>
      </c>
      <c r="AO89">
        <v>5.0032920000000001</v>
      </c>
      <c r="AP89">
        <v>2.928366</v>
      </c>
      <c r="AQ89">
        <v>0</v>
      </c>
      <c r="AR89">
        <v>2.243328</v>
      </c>
      <c r="AS89">
        <v>2.7334464000000001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18.604974278855252</v>
      </c>
      <c r="BB89">
        <f t="shared" si="1"/>
        <v>516.02071594379493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14.460791237582962</v>
      </c>
      <c r="L90">
        <v>0</v>
      </c>
      <c r="M90">
        <v>0</v>
      </c>
      <c r="N90">
        <v>30.003477588871714</v>
      </c>
      <c r="O90">
        <v>50.383340343544397</v>
      </c>
      <c r="P90">
        <v>69.042685330559465</v>
      </c>
      <c r="Q90">
        <v>0</v>
      </c>
      <c r="R90">
        <v>5.5955450249013108</v>
      </c>
      <c r="S90">
        <v>3.5190656140350876</v>
      </c>
      <c r="T90">
        <v>0</v>
      </c>
      <c r="U90">
        <v>243.68367696829358</v>
      </c>
      <c r="V90">
        <v>7.8353380957612087E-4</v>
      </c>
      <c r="W90">
        <v>4.8478336111111107</v>
      </c>
      <c r="X90">
        <v>18.721508408624818</v>
      </c>
      <c r="Y90">
        <v>0</v>
      </c>
      <c r="Z90">
        <v>0</v>
      </c>
      <c r="AA90">
        <v>10.705612320000002</v>
      </c>
      <c r="AB90">
        <v>4.2265267199999998</v>
      </c>
      <c r="AC90">
        <v>2.457638904</v>
      </c>
      <c r="AD90">
        <v>4.6292555399999999</v>
      </c>
      <c r="AE90">
        <v>7.8212783999999997</v>
      </c>
      <c r="AF90">
        <v>0</v>
      </c>
      <c r="AG90">
        <v>0</v>
      </c>
      <c r="AH90">
        <v>21.668410290000001</v>
      </c>
      <c r="AI90">
        <v>0</v>
      </c>
      <c r="AJ90">
        <v>0</v>
      </c>
      <c r="AK90">
        <v>13.05241695</v>
      </c>
      <c r="AL90">
        <v>2.9510000000000005</v>
      </c>
      <c r="AM90">
        <v>3.9975369983999998</v>
      </c>
      <c r="AN90">
        <v>0</v>
      </c>
      <c r="AO90">
        <v>5.0032920000000001</v>
      </c>
      <c r="AP90">
        <v>2.928366</v>
      </c>
      <c r="AQ90">
        <v>0</v>
      </c>
      <c r="AR90">
        <v>2.243328</v>
      </c>
      <c r="AS90">
        <v>2.7334464000000001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18.258753213216529</v>
      </c>
      <c r="BB90">
        <f t="shared" si="1"/>
        <v>506.41806297051755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14.460791237582962</v>
      </c>
      <c r="L91">
        <v>0</v>
      </c>
      <c r="M91">
        <v>0</v>
      </c>
      <c r="N91">
        <v>30.003477588871714</v>
      </c>
      <c r="O91">
        <v>50.383340343544397</v>
      </c>
      <c r="P91">
        <v>69.042685330559465</v>
      </c>
      <c r="Q91">
        <v>0</v>
      </c>
      <c r="R91">
        <v>5.5955450249013108</v>
      </c>
      <c r="S91">
        <v>3.5190656140350876</v>
      </c>
      <c r="T91">
        <v>0</v>
      </c>
      <c r="U91">
        <v>243.68367696829358</v>
      </c>
      <c r="V91">
        <v>7.8353380957612087E-4</v>
      </c>
      <c r="W91">
        <v>4.8478336111111107</v>
      </c>
      <c r="X91">
        <v>18.721508408624818</v>
      </c>
      <c r="Y91">
        <v>0</v>
      </c>
      <c r="Z91">
        <v>0</v>
      </c>
      <c r="AA91">
        <v>9.671812000000001</v>
      </c>
      <c r="AB91">
        <v>3.3460003200000004</v>
      </c>
      <c r="AC91">
        <v>2.457638904</v>
      </c>
      <c r="AD91">
        <v>4.6292555399999999</v>
      </c>
      <c r="AE91">
        <v>7.8212783999999997</v>
      </c>
      <c r="AF91">
        <v>0</v>
      </c>
      <c r="AG91">
        <v>0</v>
      </c>
      <c r="AH91">
        <v>17.82052389</v>
      </c>
      <c r="AI91">
        <v>0</v>
      </c>
      <c r="AJ91">
        <v>0</v>
      </c>
      <c r="AK91">
        <v>13.05241695</v>
      </c>
      <c r="AL91">
        <v>2.9510000000000005</v>
      </c>
      <c r="AM91">
        <v>3.9975369983999998</v>
      </c>
      <c r="AN91">
        <v>0</v>
      </c>
      <c r="AO91">
        <v>5.3766720000000001</v>
      </c>
      <c r="AP91">
        <v>2.928366</v>
      </c>
      <c r="AQ91">
        <v>0</v>
      </c>
      <c r="AR91">
        <v>2.243328</v>
      </c>
      <c r="AS91">
        <v>2.7334464000000001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18.071222063316526</v>
      </c>
      <c r="BB91">
        <f t="shared" si="1"/>
        <v>501.21676100041748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14.460791237582962</v>
      </c>
      <c r="L92">
        <v>0</v>
      </c>
      <c r="M92">
        <v>0</v>
      </c>
      <c r="N92">
        <v>30.003477588871714</v>
      </c>
      <c r="O92">
        <v>50.383340343544397</v>
      </c>
      <c r="P92">
        <v>69.042685330559465</v>
      </c>
      <c r="Q92">
        <v>0</v>
      </c>
      <c r="R92">
        <v>5.5955450249013108</v>
      </c>
      <c r="S92">
        <v>3.5190656140350876</v>
      </c>
      <c r="T92">
        <v>0</v>
      </c>
      <c r="U92">
        <v>243.68367696829358</v>
      </c>
      <c r="V92">
        <v>7.8353380957612087E-4</v>
      </c>
      <c r="W92">
        <v>4.8478336111111107</v>
      </c>
      <c r="X92">
        <v>18.721508408624818</v>
      </c>
      <c r="Y92">
        <v>0</v>
      </c>
      <c r="Z92">
        <v>0</v>
      </c>
      <c r="AA92">
        <v>7.1370748800000001</v>
      </c>
      <c r="AB92">
        <v>3.3460003200000004</v>
      </c>
      <c r="AC92">
        <v>2.457638904</v>
      </c>
      <c r="AD92">
        <v>4.6292555399999999</v>
      </c>
      <c r="AE92">
        <v>7.8212783999999997</v>
      </c>
      <c r="AF92">
        <v>0</v>
      </c>
      <c r="AG92">
        <v>0</v>
      </c>
      <c r="AH92">
        <v>17.82052389</v>
      </c>
      <c r="AI92">
        <v>0</v>
      </c>
      <c r="AJ92">
        <v>0</v>
      </c>
      <c r="AK92">
        <v>13.05241695</v>
      </c>
      <c r="AL92">
        <v>2.9510000000000005</v>
      </c>
      <c r="AM92">
        <v>3.9975369983999998</v>
      </c>
      <c r="AN92">
        <v>0</v>
      </c>
      <c r="AO92">
        <v>5.3766720000000001</v>
      </c>
      <c r="AP92">
        <v>2.928366</v>
      </c>
      <c r="AQ92">
        <v>0</v>
      </c>
      <c r="AR92">
        <v>2.243328</v>
      </c>
      <c r="AS92">
        <v>2.7334464000000001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17.983013197316524</v>
      </c>
      <c r="BB92">
        <f t="shared" si="1"/>
        <v>498.77023274641749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14.460791237582962</v>
      </c>
      <c r="L93">
        <v>0</v>
      </c>
      <c r="M93">
        <v>0</v>
      </c>
      <c r="N93">
        <v>30.003477588871714</v>
      </c>
      <c r="O93">
        <v>50.383340343544397</v>
      </c>
      <c r="P93">
        <v>69.042685330559465</v>
      </c>
      <c r="Q93">
        <v>0</v>
      </c>
      <c r="R93">
        <v>5.5955450249013108</v>
      </c>
      <c r="S93">
        <v>3.5190656140350876</v>
      </c>
      <c r="T93">
        <v>0</v>
      </c>
      <c r="U93">
        <v>243.68367696829358</v>
      </c>
      <c r="V93">
        <v>7.8353380957612087E-4</v>
      </c>
      <c r="W93">
        <v>4.8478336111111107</v>
      </c>
      <c r="X93">
        <v>18.721508408624818</v>
      </c>
      <c r="Y93">
        <v>0</v>
      </c>
      <c r="Z93">
        <v>0</v>
      </c>
      <c r="AA93">
        <v>3.5685374400000005</v>
      </c>
      <c r="AB93">
        <v>3.3460003200000004</v>
      </c>
      <c r="AC93">
        <v>2.457638904</v>
      </c>
      <c r="AD93">
        <v>2.31462777</v>
      </c>
      <c r="AE93">
        <v>7.8212783999999997</v>
      </c>
      <c r="AF93">
        <v>0</v>
      </c>
      <c r="AG93">
        <v>0</v>
      </c>
      <c r="AH93">
        <v>17.002848029999999</v>
      </c>
      <c r="AI93">
        <v>0</v>
      </c>
      <c r="AJ93">
        <v>0</v>
      </c>
      <c r="AK93">
        <v>13.05241695</v>
      </c>
      <c r="AL93">
        <v>2.9510000000000005</v>
      </c>
      <c r="AM93">
        <v>3.9975369983999998</v>
      </c>
      <c r="AN93">
        <v>0</v>
      </c>
      <c r="AO93">
        <v>5.3766720000000001</v>
      </c>
      <c r="AP93">
        <v>2.928366</v>
      </c>
      <c r="AQ93">
        <v>0</v>
      </c>
      <c r="AR93">
        <v>2.8041599999999995</v>
      </c>
      <c r="AS93">
        <v>3.4168079999999992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17.793121859516525</v>
      </c>
      <c r="BB93">
        <f t="shared" si="1"/>
        <v>493.5034766142175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14.460791237582962</v>
      </c>
      <c r="L94">
        <v>0</v>
      </c>
      <c r="M94">
        <v>0</v>
      </c>
      <c r="N94">
        <v>30.003477588871714</v>
      </c>
      <c r="O94">
        <v>50.383340343544397</v>
      </c>
      <c r="P94">
        <v>69.042685330559465</v>
      </c>
      <c r="Q94">
        <v>0</v>
      </c>
      <c r="R94">
        <v>5.5955450249013108</v>
      </c>
      <c r="S94">
        <v>3.5190656140350876</v>
      </c>
      <c r="T94">
        <v>0</v>
      </c>
      <c r="U94">
        <v>243.68367696829358</v>
      </c>
      <c r="V94">
        <v>7.8353380957612087E-4</v>
      </c>
      <c r="W94">
        <v>4.8478336111111107</v>
      </c>
      <c r="X94">
        <v>18.721508408624818</v>
      </c>
      <c r="Y94">
        <v>0</v>
      </c>
      <c r="Z94">
        <v>0</v>
      </c>
      <c r="AA94">
        <v>0</v>
      </c>
      <c r="AB94">
        <v>3.3460003200000004</v>
      </c>
      <c r="AC94">
        <v>2.457638904</v>
      </c>
      <c r="AD94">
        <v>2.31462777</v>
      </c>
      <c r="AE94">
        <v>7.8212783999999997</v>
      </c>
      <c r="AF94">
        <v>0</v>
      </c>
      <c r="AG94">
        <v>0</v>
      </c>
      <c r="AH94">
        <v>17.002848029999999</v>
      </c>
      <c r="AI94">
        <v>0</v>
      </c>
      <c r="AJ94">
        <v>0</v>
      </c>
      <c r="AK94">
        <v>13.05241695</v>
      </c>
      <c r="AL94">
        <v>2.9510000000000005</v>
      </c>
      <c r="AM94">
        <v>2.6812748159999997</v>
      </c>
      <c r="AN94">
        <v>0</v>
      </c>
      <c r="AO94">
        <v>5.3766720000000001</v>
      </c>
      <c r="AP94">
        <v>2.928366</v>
      </c>
      <c r="AQ94">
        <v>0</v>
      </c>
      <c r="AR94">
        <v>2.8041599999999995</v>
      </c>
      <c r="AS94">
        <v>3.4168079999999992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17.623130632916528</v>
      </c>
      <c r="BB94">
        <f t="shared" si="1"/>
        <v>488.78866821841751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14.460791237582962</v>
      </c>
      <c r="L95">
        <v>0</v>
      </c>
      <c r="M95">
        <v>0</v>
      </c>
      <c r="N95">
        <v>30.003477588871714</v>
      </c>
      <c r="O95">
        <v>50.383340343544397</v>
      </c>
      <c r="P95">
        <v>69.042685330559465</v>
      </c>
      <c r="Q95">
        <v>0</v>
      </c>
      <c r="R95">
        <v>5.5955450249013108</v>
      </c>
      <c r="S95">
        <v>3.5190656140350876</v>
      </c>
      <c r="T95">
        <v>0</v>
      </c>
      <c r="U95">
        <v>243.68367696829358</v>
      </c>
      <c r="V95">
        <v>7.8353380957612087E-4</v>
      </c>
      <c r="W95">
        <v>4.8478336111111107</v>
      </c>
      <c r="X95">
        <v>18.721508408624818</v>
      </c>
      <c r="Y95">
        <v>0</v>
      </c>
      <c r="Z95">
        <v>0</v>
      </c>
      <c r="AA95">
        <v>0</v>
      </c>
      <c r="AB95">
        <v>3.3460003200000004</v>
      </c>
      <c r="AC95">
        <v>2.457638904</v>
      </c>
      <c r="AD95">
        <v>2.31462777</v>
      </c>
      <c r="AE95">
        <v>7.8212783999999997</v>
      </c>
      <c r="AF95">
        <v>0</v>
      </c>
      <c r="AG95">
        <v>0</v>
      </c>
      <c r="AH95">
        <v>11.880349259999999</v>
      </c>
      <c r="AI95">
        <v>0</v>
      </c>
      <c r="AJ95">
        <v>0</v>
      </c>
      <c r="AK95">
        <v>13.05241695</v>
      </c>
      <c r="AL95">
        <v>2.9510000000000005</v>
      </c>
      <c r="AM95">
        <v>1.3406374079999999</v>
      </c>
      <c r="AN95">
        <v>0</v>
      </c>
      <c r="AO95">
        <v>5.3766720000000001</v>
      </c>
      <c r="AP95">
        <v>2.928366</v>
      </c>
      <c r="AQ95">
        <v>0</v>
      </c>
      <c r="AR95">
        <v>2.8041599999999995</v>
      </c>
      <c r="AS95">
        <v>3.4168079999999992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17.398213541616521</v>
      </c>
      <c r="BB95">
        <f t="shared" si="1"/>
        <v>482.55044913171753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14.460791237582962</v>
      </c>
      <c r="L96">
        <v>0</v>
      </c>
      <c r="M96">
        <v>0</v>
      </c>
      <c r="N96">
        <v>30.003477588871714</v>
      </c>
      <c r="O96">
        <v>50.383340343544397</v>
      </c>
      <c r="P96">
        <v>69.042685330559465</v>
      </c>
      <c r="Q96">
        <v>0</v>
      </c>
      <c r="R96">
        <v>5.5955450249013108</v>
      </c>
      <c r="S96">
        <v>3.5190656140350876</v>
      </c>
      <c r="T96">
        <v>0</v>
      </c>
      <c r="U96">
        <v>243.68367696829358</v>
      </c>
      <c r="V96">
        <v>7.8353380957612087E-4</v>
      </c>
      <c r="W96">
        <v>4.8478336111111107</v>
      </c>
      <c r="X96">
        <v>18.721508408624818</v>
      </c>
      <c r="Y96">
        <v>0</v>
      </c>
      <c r="Z96">
        <v>0</v>
      </c>
      <c r="AA96">
        <v>0</v>
      </c>
      <c r="AB96">
        <v>3.3460003200000004</v>
      </c>
      <c r="AC96">
        <v>2.457638904</v>
      </c>
      <c r="AD96">
        <v>2.31462777</v>
      </c>
      <c r="AE96">
        <v>7.8212783999999997</v>
      </c>
      <c r="AF96">
        <v>0</v>
      </c>
      <c r="AG96">
        <v>0</v>
      </c>
      <c r="AH96">
        <v>11.880349259999999</v>
      </c>
      <c r="AI96">
        <v>0</v>
      </c>
      <c r="AJ96">
        <v>0</v>
      </c>
      <c r="AK96">
        <v>13.05241695</v>
      </c>
      <c r="AL96">
        <v>2.9510000000000005</v>
      </c>
      <c r="AM96">
        <v>0</v>
      </c>
      <c r="AN96">
        <v>0</v>
      </c>
      <c r="AO96">
        <v>5.3766720000000001</v>
      </c>
      <c r="AP96">
        <v>2.928366</v>
      </c>
      <c r="AQ96">
        <v>0</v>
      </c>
      <c r="AR96">
        <v>2.8041599999999995</v>
      </c>
      <c r="AS96">
        <v>3.4168079999999992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17.351559387616525</v>
      </c>
      <c r="BB96">
        <f t="shared" si="1"/>
        <v>481.25646587771752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14.460791237582962</v>
      </c>
      <c r="L97">
        <v>0</v>
      </c>
      <c r="M97">
        <v>0</v>
      </c>
      <c r="N97">
        <v>30.003477588871714</v>
      </c>
      <c r="O97">
        <v>50.383340343544397</v>
      </c>
      <c r="P97">
        <v>69.042685330559465</v>
      </c>
      <c r="Q97">
        <v>0</v>
      </c>
      <c r="R97">
        <v>5.5955450249013108</v>
      </c>
      <c r="S97">
        <v>3.5190656140350876</v>
      </c>
      <c r="T97">
        <v>0</v>
      </c>
      <c r="U97">
        <v>243.68367696829358</v>
      </c>
      <c r="V97">
        <v>7.8353380957612087E-4</v>
      </c>
      <c r="W97">
        <v>4.8478336111111107</v>
      </c>
      <c r="X97">
        <v>18.721508408624818</v>
      </c>
      <c r="Y97">
        <v>0</v>
      </c>
      <c r="Z97">
        <v>0</v>
      </c>
      <c r="AA97">
        <v>0</v>
      </c>
      <c r="AB97">
        <v>3.3460003200000004</v>
      </c>
      <c r="AC97">
        <v>0</v>
      </c>
      <c r="AD97">
        <v>2.31462777</v>
      </c>
      <c r="AE97">
        <v>7.8212783999999997</v>
      </c>
      <c r="AF97">
        <v>0</v>
      </c>
      <c r="AG97">
        <v>0</v>
      </c>
      <c r="AH97">
        <v>11.880349259999999</v>
      </c>
      <c r="AI97">
        <v>0</v>
      </c>
      <c r="AJ97">
        <v>0</v>
      </c>
      <c r="AK97">
        <v>13.05241695</v>
      </c>
      <c r="AL97">
        <v>2.9510000000000005</v>
      </c>
      <c r="AM97">
        <v>0</v>
      </c>
      <c r="AN97">
        <v>0</v>
      </c>
      <c r="AO97">
        <v>4.256532</v>
      </c>
      <c r="AP97">
        <v>2.928366</v>
      </c>
      <c r="AQ97">
        <v>0</v>
      </c>
      <c r="AR97">
        <v>2.8041599999999995</v>
      </c>
      <c r="AS97">
        <v>3.4168079999999992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17.227052739316527</v>
      </c>
      <c r="BB97">
        <f t="shared" si="1"/>
        <v>477.80319362201749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14.460791237582962</v>
      </c>
      <c r="L98">
        <v>0</v>
      </c>
      <c r="M98">
        <v>0</v>
      </c>
      <c r="N98">
        <v>30.003477588871714</v>
      </c>
      <c r="O98">
        <v>50.383340343544397</v>
      </c>
      <c r="P98">
        <v>69.042685330559465</v>
      </c>
      <c r="Q98">
        <v>0</v>
      </c>
      <c r="R98">
        <v>5.5955450249013108</v>
      </c>
      <c r="S98">
        <v>3.5190656140350876</v>
      </c>
      <c r="T98">
        <v>0</v>
      </c>
      <c r="U98">
        <v>243.68367696829358</v>
      </c>
      <c r="V98">
        <v>7.8353380957612087E-4</v>
      </c>
      <c r="W98">
        <v>4.8478336111111107</v>
      </c>
      <c r="X98">
        <v>18.721508408624818</v>
      </c>
      <c r="Y98">
        <v>0</v>
      </c>
      <c r="Z98">
        <v>0</v>
      </c>
      <c r="AA98">
        <v>0</v>
      </c>
      <c r="AB98">
        <v>3.3460003200000004</v>
      </c>
      <c r="AC98">
        <v>0</v>
      </c>
      <c r="AD98">
        <v>2.31462777</v>
      </c>
      <c r="AE98">
        <v>7.8212783999999997</v>
      </c>
      <c r="AF98">
        <v>0</v>
      </c>
      <c r="AG98">
        <v>0</v>
      </c>
      <c r="AH98">
        <v>11.880349259999999</v>
      </c>
      <c r="AI98">
        <v>0</v>
      </c>
      <c r="AJ98">
        <v>0</v>
      </c>
      <c r="AK98">
        <v>13.05241695</v>
      </c>
      <c r="AL98">
        <v>2.9510000000000005</v>
      </c>
      <c r="AM98">
        <v>0</v>
      </c>
      <c r="AN98">
        <v>0</v>
      </c>
      <c r="AO98">
        <v>4.256532</v>
      </c>
      <c r="AP98">
        <v>2.928366</v>
      </c>
      <c r="AQ98">
        <v>0</v>
      </c>
      <c r="AR98">
        <v>2.8041599999999995</v>
      </c>
      <c r="AS98">
        <v>3.4168079999999992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17.227052739316527</v>
      </c>
      <c r="BB98">
        <f t="shared" si="1"/>
        <v>477.80319362201749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0.34705898970199095</v>
      </c>
      <c r="L99">
        <f t="shared" si="2"/>
        <v>0</v>
      </c>
      <c r="M99">
        <f t="shared" si="2"/>
        <v>0</v>
      </c>
      <c r="N99">
        <f t="shared" si="2"/>
        <v>0.67164020982728201</v>
      </c>
      <c r="O99">
        <f t="shared" si="2"/>
        <v>1.1253045311533167</v>
      </c>
      <c r="P99">
        <f t="shared" si="2"/>
        <v>1.5245825291167101</v>
      </c>
      <c r="Q99">
        <f t="shared" si="2"/>
        <v>0</v>
      </c>
      <c r="R99">
        <f t="shared" si="2"/>
        <v>0.13219003383626193</v>
      </c>
      <c r="S99">
        <f t="shared" si="2"/>
        <v>8.2982873681903338E-2</v>
      </c>
      <c r="T99">
        <f t="shared" si="2"/>
        <v>0</v>
      </c>
      <c r="U99">
        <f t="shared" si="2"/>
        <v>5.4504935321212162</v>
      </c>
      <c r="V99">
        <f t="shared" si="2"/>
        <v>1.6841094955279346E-2</v>
      </c>
      <c r="W99">
        <f t="shared" si="2"/>
        <v>0.13524416145336082</v>
      </c>
      <c r="X99">
        <f t="shared" si="2"/>
        <v>0.47284806252787143</v>
      </c>
      <c r="Y99">
        <f t="shared" si="2"/>
        <v>0</v>
      </c>
      <c r="Z99">
        <f t="shared" si="2"/>
        <v>3.3520456200000021E-2</v>
      </c>
      <c r="AA99">
        <f t="shared" si="2"/>
        <v>5.0161588780000002E-2</v>
      </c>
      <c r="AB99">
        <f t="shared" si="2"/>
        <v>7.4551799639999972E-2</v>
      </c>
      <c r="AC99">
        <f t="shared" si="2"/>
        <v>5.7754514244000028E-2</v>
      </c>
      <c r="AD99">
        <f t="shared" si="2"/>
        <v>0.12043578557919994</v>
      </c>
      <c r="AE99">
        <f t="shared" si="2"/>
        <v>0.14908073580920003</v>
      </c>
      <c r="AF99">
        <f t="shared" si="2"/>
        <v>0</v>
      </c>
      <c r="AG99">
        <f t="shared" si="2"/>
        <v>0</v>
      </c>
      <c r="AH99">
        <f t="shared" si="2"/>
        <v>0.33380414520000012</v>
      </c>
      <c r="AI99">
        <f t="shared" si="2"/>
        <v>2.5659897562499999E-2</v>
      </c>
      <c r="AJ99">
        <f t="shared" si="2"/>
        <v>0</v>
      </c>
      <c r="AK99">
        <f t="shared" si="2"/>
        <v>0.31325800679999943</v>
      </c>
      <c r="AL99">
        <f t="shared" si="2"/>
        <v>0.15382087500000013</v>
      </c>
      <c r="AM99">
        <f t="shared" si="2"/>
        <v>2.3684932752799991E-2</v>
      </c>
      <c r="AN99">
        <f t="shared" si="2"/>
        <v>0</v>
      </c>
      <c r="AO99">
        <f t="shared" si="2"/>
        <v>0.10204475399999996</v>
      </c>
      <c r="AP99">
        <f t="shared" si="2"/>
        <v>7.1891385300000055E-2</v>
      </c>
      <c r="AQ99">
        <f t="shared" si="2"/>
        <v>0</v>
      </c>
      <c r="AR99">
        <f t="shared" si="2"/>
        <v>7.4310240000000069E-2</v>
      </c>
      <c r="AS99">
        <f t="shared" si="2"/>
        <v>7.6741507679999862E-2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0.40437275387290367</v>
      </c>
      <c r="BB99">
        <f t="shared" si="1"/>
        <v>11.21553388904999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28.220651959170237</v>
      </c>
      <c r="N3">
        <v>36.250748647604325</v>
      </c>
      <c r="O3">
        <v>0</v>
      </c>
      <c r="P3">
        <v>42.73725645086401</v>
      </c>
      <c r="Q3">
        <v>0</v>
      </c>
      <c r="R3">
        <v>6.7103645977859792</v>
      </c>
      <c r="S3">
        <v>4.2271031879365095</v>
      </c>
      <c r="T3">
        <v>0</v>
      </c>
      <c r="U3">
        <v>53.531463751335956</v>
      </c>
      <c r="V3">
        <v>0</v>
      </c>
      <c r="W3">
        <v>1.9992916004540295</v>
      </c>
      <c r="X3">
        <v>15.001703400783983</v>
      </c>
      <c r="Y3">
        <v>0</v>
      </c>
      <c r="Z3">
        <v>0</v>
      </c>
      <c r="AA3">
        <v>0</v>
      </c>
      <c r="AB3">
        <v>0</v>
      </c>
      <c r="AC3">
        <v>0</v>
      </c>
      <c r="AD3">
        <v>2.79657</v>
      </c>
      <c r="AE3">
        <v>4.7236488000000003</v>
      </c>
      <c r="AF3">
        <v>1.9662682</v>
      </c>
      <c r="AG3">
        <v>12.51597024</v>
      </c>
      <c r="AH3">
        <v>7.1774124500000003</v>
      </c>
      <c r="AI3">
        <v>0</v>
      </c>
      <c r="AJ3">
        <v>0</v>
      </c>
      <c r="AK3">
        <v>15.767067150000001</v>
      </c>
      <c r="AL3">
        <v>0</v>
      </c>
      <c r="AM3">
        <v>0</v>
      </c>
      <c r="AN3">
        <v>0.70762311300000003</v>
      </c>
      <c r="AO3">
        <v>4.3295615999999999</v>
      </c>
      <c r="AP3">
        <v>4.0087101599999997</v>
      </c>
      <c r="AQ3">
        <v>0</v>
      </c>
      <c r="AR3">
        <v>16.257945599999999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9.2735706391766346</v>
      </c>
      <c r="BB3">
        <f>SUM(B3:AZ3)-BA3</f>
        <v>257.20833495775844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28.220651959170237</v>
      </c>
      <c r="N4">
        <v>36.250748647604325</v>
      </c>
      <c r="O4">
        <v>0</v>
      </c>
      <c r="P4">
        <v>42.73725645086401</v>
      </c>
      <c r="Q4">
        <v>0</v>
      </c>
      <c r="R4">
        <v>6.7103645977859792</v>
      </c>
      <c r="S4">
        <v>4.2271031879365095</v>
      </c>
      <c r="T4">
        <v>0</v>
      </c>
      <c r="U4">
        <v>53.531463751335956</v>
      </c>
      <c r="V4">
        <v>0</v>
      </c>
      <c r="W4">
        <v>1.9992916004540295</v>
      </c>
      <c r="X4">
        <v>15.001703400783983</v>
      </c>
      <c r="Y4">
        <v>0</v>
      </c>
      <c r="Z4">
        <v>0</v>
      </c>
      <c r="AA4">
        <v>0</v>
      </c>
      <c r="AB4">
        <v>0</v>
      </c>
      <c r="AC4">
        <v>0</v>
      </c>
      <c r="AD4">
        <v>2.79657</v>
      </c>
      <c r="AE4">
        <v>4.7236488000000003</v>
      </c>
      <c r="AF4">
        <v>1.9662682</v>
      </c>
      <c r="AG4">
        <v>12.51597024</v>
      </c>
      <c r="AH4">
        <v>0</v>
      </c>
      <c r="AI4">
        <v>0</v>
      </c>
      <c r="AJ4">
        <v>0</v>
      </c>
      <c r="AK4">
        <v>15.767067150000001</v>
      </c>
      <c r="AL4">
        <v>0</v>
      </c>
      <c r="AM4">
        <v>0</v>
      </c>
      <c r="AN4">
        <v>0.70762311300000003</v>
      </c>
      <c r="AO4">
        <v>4.3295615999999999</v>
      </c>
      <c r="AP4">
        <v>4.0087101599999997</v>
      </c>
      <c r="AQ4">
        <v>0</v>
      </c>
      <c r="AR4">
        <v>16.257945599999999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9.023796541676635</v>
      </c>
      <c r="BB4">
        <f t="shared" ref="BB4:BB67" si="0">SUM(B4:AZ4)-BA4</f>
        <v>250.28069660525841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28.220651959170237</v>
      </c>
      <c r="N5">
        <v>36.250748647604325</v>
      </c>
      <c r="O5">
        <v>0</v>
      </c>
      <c r="P5">
        <v>42.73725645086401</v>
      </c>
      <c r="Q5">
        <v>0</v>
      </c>
      <c r="R5">
        <v>6.7103645977859792</v>
      </c>
      <c r="S5">
        <v>4.2271031879365095</v>
      </c>
      <c r="T5">
        <v>0</v>
      </c>
      <c r="U5">
        <v>53.531463751335956</v>
      </c>
      <c r="V5">
        <v>0</v>
      </c>
      <c r="W5">
        <v>1.9992916004540295</v>
      </c>
      <c r="X5">
        <v>15.001703400783983</v>
      </c>
      <c r="Y5">
        <v>0</v>
      </c>
      <c r="Z5">
        <v>0</v>
      </c>
      <c r="AA5">
        <v>0</v>
      </c>
      <c r="AB5">
        <v>0</v>
      </c>
      <c r="AC5">
        <v>0</v>
      </c>
      <c r="AD5">
        <v>2.79657</v>
      </c>
      <c r="AE5">
        <v>4.7236488000000003</v>
      </c>
      <c r="AF5">
        <v>1.9662682</v>
      </c>
      <c r="AG5">
        <v>12.51597024</v>
      </c>
      <c r="AH5">
        <v>0</v>
      </c>
      <c r="AI5">
        <v>0</v>
      </c>
      <c r="AJ5">
        <v>0</v>
      </c>
      <c r="AK5">
        <v>15.767067150000001</v>
      </c>
      <c r="AL5">
        <v>0</v>
      </c>
      <c r="AM5">
        <v>0</v>
      </c>
      <c r="AN5">
        <v>0.70762311300000003</v>
      </c>
      <c r="AO5">
        <v>4.3295615999999999</v>
      </c>
      <c r="AP5">
        <v>4.0087101599999997</v>
      </c>
      <c r="AQ5">
        <v>0</v>
      </c>
      <c r="AR5">
        <v>1.0161216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8.4933810664766369</v>
      </c>
      <c r="BB5">
        <f t="shared" si="0"/>
        <v>235.56928808045842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28.220651959170237</v>
      </c>
      <c r="N6">
        <v>36.250748647604325</v>
      </c>
      <c r="O6">
        <v>0</v>
      </c>
      <c r="P6">
        <v>42.73725645086401</v>
      </c>
      <c r="Q6">
        <v>0</v>
      </c>
      <c r="R6">
        <v>6.7103645977859792</v>
      </c>
      <c r="S6">
        <v>4.2271031879365095</v>
      </c>
      <c r="T6">
        <v>0</v>
      </c>
      <c r="U6">
        <v>53.531463751335956</v>
      </c>
      <c r="V6">
        <v>0</v>
      </c>
      <c r="W6">
        <v>1.9992916004540295</v>
      </c>
      <c r="X6">
        <v>15.001703400783983</v>
      </c>
      <c r="Y6">
        <v>0</v>
      </c>
      <c r="Z6">
        <v>0</v>
      </c>
      <c r="AA6">
        <v>0</v>
      </c>
      <c r="AB6">
        <v>0</v>
      </c>
      <c r="AC6">
        <v>0</v>
      </c>
      <c r="AD6">
        <v>2.79657</v>
      </c>
      <c r="AE6">
        <v>4.7236488000000003</v>
      </c>
      <c r="AF6">
        <v>1.9662682</v>
      </c>
      <c r="AG6">
        <v>12.51597024</v>
      </c>
      <c r="AH6">
        <v>0</v>
      </c>
      <c r="AI6">
        <v>0</v>
      </c>
      <c r="AJ6">
        <v>0</v>
      </c>
      <c r="AK6">
        <v>15.767067150000001</v>
      </c>
      <c r="AL6">
        <v>0</v>
      </c>
      <c r="AM6">
        <v>0</v>
      </c>
      <c r="AN6">
        <v>0.70762311300000003</v>
      </c>
      <c r="AO6">
        <v>4.3295615999999999</v>
      </c>
      <c r="AP6">
        <v>4.0087101599999997</v>
      </c>
      <c r="AQ6">
        <v>0</v>
      </c>
      <c r="AR6">
        <v>1.0161216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8.4933810664766369</v>
      </c>
      <c r="BB6">
        <f t="shared" si="0"/>
        <v>235.56928808045842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28.220651959170237</v>
      </c>
      <c r="N7">
        <v>36.250748647604325</v>
      </c>
      <c r="O7">
        <v>0</v>
      </c>
      <c r="P7">
        <v>42.73725645086401</v>
      </c>
      <c r="Q7">
        <v>0</v>
      </c>
      <c r="R7">
        <v>6.7103645977859792</v>
      </c>
      <c r="S7">
        <v>4.2271031879365095</v>
      </c>
      <c r="T7">
        <v>0</v>
      </c>
      <c r="U7">
        <v>42.823083093576457</v>
      </c>
      <c r="V7">
        <v>0</v>
      </c>
      <c r="W7">
        <v>1.9992916004540295</v>
      </c>
      <c r="X7">
        <v>15.001703400783983</v>
      </c>
      <c r="Y7">
        <v>0</v>
      </c>
      <c r="Z7">
        <v>0</v>
      </c>
      <c r="AA7">
        <v>0</v>
      </c>
      <c r="AB7">
        <v>0</v>
      </c>
      <c r="AC7">
        <v>0</v>
      </c>
      <c r="AD7">
        <v>2.79657</v>
      </c>
      <c r="AE7">
        <v>4.7236488000000003</v>
      </c>
      <c r="AF7">
        <v>1.9662682</v>
      </c>
      <c r="AG7">
        <v>12.51597024</v>
      </c>
      <c r="AH7">
        <v>0</v>
      </c>
      <c r="AI7">
        <v>0</v>
      </c>
      <c r="AJ7">
        <v>0</v>
      </c>
      <c r="AK7">
        <v>15.767067150000001</v>
      </c>
      <c r="AL7">
        <v>0</v>
      </c>
      <c r="AM7">
        <v>0</v>
      </c>
      <c r="AN7">
        <v>0.70762311300000003</v>
      </c>
      <c r="AO7">
        <v>4.0589640000000005</v>
      </c>
      <c r="AP7">
        <v>4.0087101599999997</v>
      </c>
      <c r="AQ7">
        <v>0</v>
      </c>
      <c r="AR7">
        <v>1.0161216</v>
      </c>
      <c r="AS7">
        <v>7.5525446880000002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8.111312500386596</v>
      </c>
      <c r="BB7">
        <f t="shared" si="0"/>
        <v>224.97237838878897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28.220651959170237</v>
      </c>
      <c r="N8">
        <v>36.250748647604325</v>
      </c>
      <c r="O8">
        <v>0</v>
      </c>
      <c r="P8">
        <v>42.73725645086401</v>
      </c>
      <c r="Q8">
        <v>0</v>
      </c>
      <c r="R8">
        <v>6.7103645977859792</v>
      </c>
      <c r="S8">
        <v>4.2271031879365095</v>
      </c>
      <c r="T8">
        <v>0</v>
      </c>
      <c r="U8">
        <v>42.823083093576457</v>
      </c>
      <c r="V8">
        <v>0</v>
      </c>
      <c r="W8">
        <v>1.9992916004540295</v>
      </c>
      <c r="X8">
        <v>15.001703400783983</v>
      </c>
      <c r="Y8">
        <v>0</v>
      </c>
      <c r="Z8">
        <v>0</v>
      </c>
      <c r="AA8">
        <v>0</v>
      </c>
      <c r="AB8">
        <v>0</v>
      </c>
      <c r="AC8">
        <v>0</v>
      </c>
      <c r="AD8">
        <v>2.79657</v>
      </c>
      <c r="AE8">
        <v>4.7236488000000003</v>
      </c>
      <c r="AF8">
        <v>1.9662682</v>
      </c>
      <c r="AG8">
        <v>12.51597024</v>
      </c>
      <c r="AH8">
        <v>0</v>
      </c>
      <c r="AI8">
        <v>0</v>
      </c>
      <c r="AJ8">
        <v>0</v>
      </c>
      <c r="AK8">
        <v>15.767067150000001</v>
      </c>
      <c r="AL8">
        <v>0</v>
      </c>
      <c r="AM8">
        <v>0</v>
      </c>
      <c r="AN8">
        <v>0.70762311300000003</v>
      </c>
      <c r="AO8">
        <v>4.0589640000000005</v>
      </c>
      <c r="AP8">
        <v>4.0087101599999997</v>
      </c>
      <c r="AQ8">
        <v>0</v>
      </c>
      <c r="AR8">
        <v>1.0161216</v>
      </c>
      <c r="AS8">
        <v>7.5525446880000002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8.111312500386596</v>
      </c>
      <c r="BB8">
        <f t="shared" si="0"/>
        <v>224.97237838878897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28.220651959170237</v>
      </c>
      <c r="N9">
        <v>36.250748647604325</v>
      </c>
      <c r="O9">
        <v>0</v>
      </c>
      <c r="P9">
        <v>42.73725645086401</v>
      </c>
      <c r="Q9">
        <v>0</v>
      </c>
      <c r="R9">
        <v>6.7103645977859792</v>
      </c>
      <c r="S9">
        <v>4.2271031879365095</v>
      </c>
      <c r="T9">
        <v>0</v>
      </c>
      <c r="U9">
        <v>53.531463751335956</v>
      </c>
      <c r="V9">
        <v>0</v>
      </c>
      <c r="W9">
        <v>1.9992916004540295</v>
      </c>
      <c r="X9">
        <v>15.001703400783983</v>
      </c>
      <c r="Y9">
        <v>0</v>
      </c>
      <c r="Z9">
        <v>2.01070584</v>
      </c>
      <c r="AA9">
        <v>0</v>
      </c>
      <c r="AB9">
        <v>0</v>
      </c>
      <c r="AC9">
        <v>0</v>
      </c>
      <c r="AD9">
        <v>2.79657</v>
      </c>
      <c r="AE9">
        <v>4.7236488000000003</v>
      </c>
      <c r="AF9">
        <v>1.9662682</v>
      </c>
      <c r="AG9">
        <v>12.51597024</v>
      </c>
      <c r="AH9">
        <v>0</v>
      </c>
      <c r="AI9">
        <v>0</v>
      </c>
      <c r="AJ9">
        <v>0</v>
      </c>
      <c r="AK9">
        <v>15.767067150000001</v>
      </c>
      <c r="AL9">
        <v>0</v>
      </c>
      <c r="AM9">
        <v>0</v>
      </c>
      <c r="AN9">
        <v>0.70762311300000003</v>
      </c>
      <c r="AO9">
        <v>4.0589640000000005</v>
      </c>
      <c r="AP9">
        <v>4.0087101599999997</v>
      </c>
      <c r="AQ9">
        <v>0</v>
      </c>
      <c r="AR9">
        <v>1.0161216</v>
      </c>
      <c r="AS9">
        <v>3.2191174079999993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8.4031333920766365</v>
      </c>
      <c r="BB9">
        <f t="shared" si="0"/>
        <v>233.06621671485843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28.220651959170237</v>
      </c>
      <c r="N10">
        <v>36.250748647604325</v>
      </c>
      <c r="O10">
        <v>0</v>
      </c>
      <c r="P10">
        <v>42.73725645086401</v>
      </c>
      <c r="Q10">
        <v>0</v>
      </c>
      <c r="R10">
        <v>6.7103645977859792</v>
      </c>
      <c r="S10">
        <v>4.2271031879365095</v>
      </c>
      <c r="T10">
        <v>0</v>
      </c>
      <c r="U10">
        <v>53.531463751335956</v>
      </c>
      <c r="V10">
        <v>0</v>
      </c>
      <c r="W10">
        <v>1.9992916004540295</v>
      </c>
      <c r="X10">
        <v>15.001703400783983</v>
      </c>
      <c r="Y10">
        <v>0</v>
      </c>
      <c r="Z10">
        <v>2.01070584</v>
      </c>
      <c r="AA10">
        <v>0</v>
      </c>
      <c r="AB10">
        <v>0</v>
      </c>
      <c r="AC10">
        <v>0</v>
      </c>
      <c r="AD10">
        <v>2.79657</v>
      </c>
      <c r="AE10">
        <v>4.7236488000000003</v>
      </c>
      <c r="AF10">
        <v>1.9662682</v>
      </c>
      <c r="AG10">
        <v>12.51597024</v>
      </c>
      <c r="AH10">
        <v>0</v>
      </c>
      <c r="AI10">
        <v>0</v>
      </c>
      <c r="AJ10">
        <v>0</v>
      </c>
      <c r="AK10">
        <v>15.767067150000001</v>
      </c>
      <c r="AL10">
        <v>0</v>
      </c>
      <c r="AM10">
        <v>0</v>
      </c>
      <c r="AN10">
        <v>0.70762311300000003</v>
      </c>
      <c r="AO10">
        <v>4.0589640000000005</v>
      </c>
      <c r="AP10">
        <v>4.0087101599999997</v>
      </c>
      <c r="AQ10">
        <v>0</v>
      </c>
      <c r="AR10">
        <v>1.0161216</v>
      </c>
      <c r="AS10">
        <v>3.2191174079999993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8.4031333920766365</v>
      </c>
      <c r="BB10">
        <f t="shared" si="0"/>
        <v>233.06621671485843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28.220651959170237</v>
      </c>
      <c r="N11">
        <v>36.250748647604325</v>
      </c>
      <c r="O11">
        <v>0</v>
      </c>
      <c r="P11">
        <v>42.73725645086401</v>
      </c>
      <c r="Q11">
        <v>0</v>
      </c>
      <c r="R11">
        <v>6.7103645977859792</v>
      </c>
      <c r="S11">
        <v>4.2271031879365095</v>
      </c>
      <c r="T11">
        <v>0</v>
      </c>
      <c r="U11">
        <v>53.531463751335956</v>
      </c>
      <c r="V11">
        <v>0</v>
      </c>
      <c r="W11">
        <v>1.9992916004540295</v>
      </c>
      <c r="X11">
        <v>15.001703400783983</v>
      </c>
      <c r="Y11">
        <v>0</v>
      </c>
      <c r="Z11">
        <v>2.01070584</v>
      </c>
      <c r="AA11">
        <v>0</v>
      </c>
      <c r="AB11">
        <v>0</v>
      </c>
      <c r="AC11">
        <v>0</v>
      </c>
      <c r="AD11">
        <v>2.79657</v>
      </c>
      <c r="AE11">
        <v>4.7236488000000003</v>
      </c>
      <c r="AF11">
        <v>1.9662682</v>
      </c>
      <c r="AG11">
        <v>12.51597024</v>
      </c>
      <c r="AH11">
        <v>0</v>
      </c>
      <c r="AI11">
        <v>0</v>
      </c>
      <c r="AJ11">
        <v>0</v>
      </c>
      <c r="AK11">
        <v>15.767067150000001</v>
      </c>
      <c r="AL11">
        <v>0</v>
      </c>
      <c r="AM11">
        <v>0</v>
      </c>
      <c r="AN11">
        <v>0.70762311300000003</v>
      </c>
      <c r="AO11">
        <v>4.0589640000000005</v>
      </c>
      <c r="AP11">
        <v>4.0087101599999997</v>
      </c>
      <c r="AQ11">
        <v>0</v>
      </c>
      <c r="AR11">
        <v>1.0161216</v>
      </c>
      <c r="AS11">
        <v>3.3842003519999997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8.4088782220766376</v>
      </c>
      <c r="BB11">
        <f t="shared" si="0"/>
        <v>233.22555482885844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28.220651959170237</v>
      </c>
      <c r="N12">
        <v>36.250748647604325</v>
      </c>
      <c r="O12">
        <v>0</v>
      </c>
      <c r="P12">
        <v>42.73725645086401</v>
      </c>
      <c r="Q12">
        <v>0</v>
      </c>
      <c r="R12">
        <v>6.7103645977859792</v>
      </c>
      <c r="S12">
        <v>4.2271031879365095</v>
      </c>
      <c r="T12">
        <v>0</v>
      </c>
      <c r="U12">
        <v>53.531463751335956</v>
      </c>
      <c r="V12">
        <v>0</v>
      </c>
      <c r="W12">
        <v>1.9992916004540295</v>
      </c>
      <c r="X12">
        <v>15.001703400783983</v>
      </c>
      <c r="Y12">
        <v>0</v>
      </c>
      <c r="Z12">
        <v>2.01070584</v>
      </c>
      <c r="AA12">
        <v>0</v>
      </c>
      <c r="AB12">
        <v>0</v>
      </c>
      <c r="AC12">
        <v>0</v>
      </c>
      <c r="AD12">
        <v>2.79657</v>
      </c>
      <c r="AE12">
        <v>4.7236488000000003</v>
      </c>
      <c r="AF12">
        <v>1.9662682</v>
      </c>
      <c r="AG12">
        <v>12.51597024</v>
      </c>
      <c r="AH12">
        <v>0</v>
      </c>
      <c r="AI12">
        <v>0</v>
      </c>
      <c r="AJ12">
        <v>0</v>
      </c>
      <c r="AK12">
        <v>15.767067150000001</v>
      </c>
      <c r="AL12">
        <v>0</v>
      </c>
      <c r="AM12">
        <v>0</v>
      </c>
      <c r="AN12">
        <v>0.70762311300000003</v>
      </c>
      <c r="AO12">
        <v>4.0589640000000005</v>
      </c>
      <c r="AP12">
        <v>4.0087101599999997</v>
      </c>
      <c r="AQ12">
        <v>0</v>
      </c>
      <c r="AR12">
        <v>1.0161216</v>
      </c>
      <c r="AS12">
        <v>3.3842003519999997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8.4088782220766376</v>
      </c>
      <c r="BB12">
        <f t="shared" si="0"/>
        <v>233.22555482885844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28.220651959170237</v>
      </c>
      <c r="N13">
        <v>36.250748647604325</v>
      </c>
      <c r="O13">
        <v>0</v>
      </c>
      <c r="P13">
        <v>42.73725645086401</v>
      </c>
      <c r="Q13">
        <v>0</v>
      </c>
      <c r="R13">
        <v>6.7103645977859792</v>
      </c>
      <c r="S13">
        <v>4.2271031879365095</v>
      </c>
      <c r="T13">
        <v>0</v>
      </c>
      <c r="U13">
        <v>53.531463751335956</v>
      </c>
      <c r="V13">
        <v>0</v>
      </c>
      <c r="W13">
        <v>1.9992916004540295</v>
      </c>
      <c r="X13">
        <v>15.001703400783983</v>
      </c>
      <c r="Y13">
        <v>0</v>
      </c>
      <c r="Z13">
        <v>2.01070584</v>
      </c>
      <c r="AA13">
        <v>0</v>
      </c>
      <c r="AB13">
        <v>0</v>
      </c>
      <c r="AC13">
        <v>0</v>
      </c>
      <c r="AD13">
        <v>2.79657</v>
      </c>
      <c r="AE13">
        <v>4.7236488000000003</v>
      </c>
      <c r="AF13">
        <v>1.9662682</v>
      </c>
      <c r="AG13">
        <v>12.51597024</v>
      </c>
      <c r="AH13">
        <v>0</v>
      </c>
      <c r="AI13">
        <v>0</v>
      </c>
      <c r="AJ13">
        <v>0</v>
      </c>
      <c r="AK13">
        <v>15.767067150000001</v>
      </c>
      <c r="AL13">
        <v>0</v>
      </c>
      <c r="AM13">
        <v>0</v>
      </c>
      <c r="AN13">
        <v>0.70762311300000003</v>
      </c>
      <c r="AO13">
        <v>4.0589640000000005</v>
      </c>
      <c r="AP13">
        <v>4.0087101599999997</v>
      </c>
      <c r="AQ13">
        <v>0</v>
      </c>
      <c r="AR13">
        <v>1.0161216</v>
      </c>
      <c r="AS13">
        <v>3.3842003519999997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8.4088782220766376</v>
      </c>
      <c r="BB13">
        <f t="shared" si="0"/>
        <v>233.22555482885844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28.220651959170237</v>
      </c>
      <c r="N14">
        <v>36.250748647604325</v>
      </c>
      <c r="O14">
        <v>0</v>
      </c>
      <c r="P14">
        <v>42.73725645086401</v>
      </c>
      <c r="Q14">
        <v>0</v>
      </c>
      <c r="R14">
        <v>6.7103645977859792</v>
      </c>
      <c r="S14">
        <v>4.2271031879365095</v>
      </c>
      <c r="T14">
        <v>0</v>
      </c>
      <c r="U14">
        <v>53.531463751335956</v>
      </c>
      <c r="V14">
        <v>0</v>
      </c>
      <c r="W14">
        <v>1.9992916004540295</v>
      </c>
      <c r="X14">
        <v>15.001703400783983</v>
      </c>
      <c r="Y14">
        <v>0</v>
      </c>
      <c r="Z14">
        <v>2.01070584</v>
      </c>
      <c r="AA14">
        <v>0</v>
      </c>
      <c r="AB14">
        <v>0</v>
      </c>
      <c r="AC14">
        <v>0</v>
      </c>
      <c r="AD14">
        <v>2.79657</v>
      </c>
      <c r="AE14">
        <v>4.7236488000000003</v>
      </c>
      <c r="AF14">
        <v>1.9662682</v>
      </c>
      <c r="AG14">
        <v>12.51597024</v>
      </c>
      <c r="AH14">
        <v>0</v>
      </c>
      <c r="AI14">
        <v>0</v>
      </c>
      <c r="AJ14">
        <v>0</v>
      </c>
      <c r="AK14">
        <v>15.767067150000001</v>
      </c>
      <c r="AL14">
        <v>0</v>
      </c>
      <c r="AM14">
        <v>0</v>
      </c>
      <c r="AN14">
        <v>0.70762311300000003</v>
      </c>
      <c r="AO14">
        <v>4.0589640000000005</v>
      </c>
      <c r="AP14">
        <v>4.0087101599999997</v>
      </c>
      <c r="AQ14">
        <v>0</v>
      </c>
      <c r="AR14">
        <v>1.0161216</v>
      </c>
      <c r="AS14">
        <v>3.3842003519999997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8.4088782220766376</v>
      </c>
      <c r="BB14">
        <f t="shared" si="0"/>
        <v>233.22555482885844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28.220651959170237</v>
      </c>
      <c r="N15">
        <v>36.250748647604325</v>
      </c>
      <c r="O15">
        <v>0</v>
      </c>
      <c r="P15">
        <v>42.73725645086401</v>
      </c>
      <c r="Q15">
        <v>0</v>
      </c>
      <c r="R15">
        <v>6.7103645977859792</v>
      </c>
      <c r="S15">
        <v>4.2271031879365095</v>
      </c>
      <c r="T15">
        <v>0</v>
      </c>
      <c r="U15">
        <v>53.531463751335956</v>
      </c>
      <c r="V15">
        <v>0</v>
      </c>
      <c r="W15">
        <v>1.9992916004540295</v>
      </c>
      <c r="X15">
        <v>15.001703400783983</v>
      </c>
      <c r="Y15">
        <v>0</v>
      </c>
      <c r="Z15">
        <v>2.01070584</v>
      </c>
      <c r="AA15">
        <v>0</v>
      </c>
      <c r="AB15">
        <v>0</v>
      </c>
      <c r="AC15">
        <v>0</v>
      </c>
      <c r="AD15">
        <v>2.79657</v>
      </c>
      <c r="AE15">
        <v>4.7236488000000003</v>
      </c>
      <c r="AF15">
        <v>1.9662682</v>
      </c>
      <c r="AG15">
        <v>12.51597024</v>
      </c>
      <c r="AH15">
        <v>0</v>
      </c>
      <c r="AI15">
        <v>0</v>
      </c>
      <c r="AJ15">
        <v>0</v>
      </c>
      <c r="AK15">
        <v>15.767067150000001</v>
      </c>
      <c r="AL15">
        <v>0</v>
      </c>
      <c r="AM15">
        <v>0</v>
      </c>
      <c r="AN15">
        <v>0.70762311300000003</v>
      </c>
      <c r="AO15">
        <v>4.0589640000000005</v>
      </c>
      <c r="AP15">
        <v>3.5370972000000003</v>
      </c>
      <c r="AQ15">
        <v>0</v>
      </c>
      <c r="AR15">
        <v>1.6935359999999999</v>
      </c>
      <c r="AS15">
        <v>3.3842003519999997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8.4160398544766366</v>
      </c>
      <c r="BB15">
        <f t="shared" si="0"/>
        <v>233.42419463645842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28.220651959170237</v>
      </c>
      <c r="N16">
        <v>36.250748647604325</v>
      </c>
      <c r="O16">
        <v>0</v>
      </c>
      <c r="P16">
        <v>42.73725645086401</v>
      </c>
      <c r="Q16">
        <v>0</v>
      </c>
      <c r="R16">
        <v>6.7103645977859792</v>
      </c>
      <c r="S16">
        <v>4.2271031879365095</v>
      </c>
      <c r="T16">
        <v>0</v>
      </c>
      <c r="U16">
        <v>53.531463751335956</v>
      </c>
      <c r="V16">
        <v>0</v>
      </c>
      <c r="W16">
        <v>1.9992916004540295</v>
      </c>
      <c r="X16">
        <v>15.001703400783983</v>
      </c>
      <c r="Y16">
        <v>0</v>
      </c>
      <c r="Z16">
        <v>2.01070584</v>
      </c>
      <c r="AA16">
        <v>0</v>
      </c>
      <c r="AB16">
        <v>0</v>
      </c>
      <c r="AC16">
        <v>0</v>
      </c>
      <c r="AD16">
        <v>2.79657</v>
      </c>
      <c r="AE16">
        <v>4.7236488000000003</v>
      </c>
      <c r="AF16">
        <v>1.9662682</v>
      </c>
      <c r="AG16">
        <v>12.51597024</v>
      </c>
      <c r="AH16">
        <v>5.8116700000000003</v>
      </c>
      <c r="AI16">
        <v>0</v>
      </c>
      <c r="AJ16">
        <v>0</v>
      </c>
      <c r="AK16">
        <v>15.767067150000001</v>
      </c>
      <c r="AL16">
        <v>0</v>
      </c>
      <c r="AM16">
        <v>0</v>
      </c>
      <c r="AN16">
        <v>0.70762311300000003</v>
      </c>
      <c r="AO16">
        <v>4.0589640000000005</v>
      </c>
      <c r="AP16">
        <v>3.5370972000000003</v>
      </c>
      <c r="AQ16">
        <v>0</v>
      </c>
      <c r="AR16">
        <v>1.6935359999999999</v>
      </c>
      <c r="AS16">
        <v>3.3842003519999997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8.6182859704766379</v>
      </c>
      <c r="BB16">
        <f t="shared" si="0"/>
        <v>239.03361852045842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28.220651959170237</v>
      </c>
      <c r="N17">
        <v>36.250748647604325</v>
      </c>
      <c r="O17">
        <v>0</v>
      </c>
      <c r="P17">
        <v>42.73725645086401</v>
      </c>
      <c r="Q17">
        <v>0</v>
      </c>
      <c r="R17">
        <v>6.7103645977859792</v>
      </c>
      <c r="S17">
        <v>4.2271031879365095</v>
      </c>
      <c r="T17">
        <v>0</v>
      </c>
      <c r="U17">
        <v>53.531463751335956</v>
      </c>
      <c r="V17">
        <v>0</v>
      </c>
      <c r="W17">
        <v>1.9992916004540295</v>
      </c>
      <c r="X17">
        <v>15.001703400783983</v>
      </c>
      <c r="Y17">
        <v>0</v>
      </c>
      <c r="Z17">
        <v>2.01070584</v>
      </c>
      <c r="AA17">
        <v>0</v>
      </c>
      <c r="AB17">
        <v>0</v>
      </c>
      <c r="AC17">
        <v>0</v>
      </c>
      <c r="AD17">
        <v>2.79657</v>
      </c>
      <c r="AE17">
        <v>4.7236488000000003</v>
      </c>
      <c r="AF17">
        <v>1.9662682</v>
      </c>
      <c r="AG17">
        <v>12.51597024</v>
      </c>
      <c r="AH17">
        <v>5.8116700000000003</v>
      </c>
      <c r="AI17">
        <v>0</v>
      </c>
      <c r="AJ17">
        <v>0</v>
      </c>
      <c r="AK17">
        <v>15.767067150000001</v>
      </c>
      <c r="AL17">
        <v>0</v>
      </c>
      <c r="AM17">
        <v>0</v>
      </c>
      <c r="AN17">
        <v>0.70762311300000003</v>
      </c>
      <c r="AO17">
        <v>4.0589640000000005</v>
      </c>
      <c r="AP17">
        <v>3.5370972000000003</v>
      </c>
      <c r="AQ17">
        <v>0</v>
      </c>
      <c r="AR17">
        <v>2.7096576000000003</v>
      </c>
      <c r="AS17">
        <v>3.3842003519999997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8.6536471248766382</v>
      </c>
      <c r="BB17">
        <f t="shared" si="0"/>
        <v>240.01437896605844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28.220651959170237</v>
      </c>
      <c r="N18">
        <v>36.250748647604325</v>
      </c>
      <c r="O18">
        <v>0</v>
      </c>
      <c r="P18">
        <v>42.73725645086401</v>
      </c>
      <c r="Q18">
        <v>0</v>
      </c>
      <c r="R18">
        <v>6.7103645977859792</v>
      </c>
      <c r="S18">
        <v>4.2271031879365095</v>
      </c>
      <c r="T18">
        <v>0</v>
      </c>
      <c r="U18">
        <v>53.531463751335956</v>
      </c>
      <c r="V18">
        <v>0</v>
      </c>
      <c r="W18">
        <v>1.9992916004540295</v>
      </c>
      <c r="X18">
        <v>15.001703400783983</v>
      </c>
      <c r="Y18">
        <v>0</v>
      </c>
      <c r="Z18">
        <v>2.01070584</v>
      </c>
      <c r="AA18">
        <v>0</v>
      </c>
      <c r="AB18">
        <v>0</v>
      </c>
      <c r="AC18">
        <v>0</v>
      </c>
      <c r="AD18">
        <v>2.79657</v>
      </c>
      <c r="AE18">
        <v>4.7236488000000003</v>
      </c>
      <c r="AF18">
        <v>1.9662682</v>
      </c>
      <c r="AG18">
        <v>12.51597024</v>
      </c>
      <c r="AH18">
        <v>5.8116700000000003</v>
      </c>
      <c r="AI18">
        <v>0</v>
      </c>
      <c r="AJ18">
        <v>0</v>
      </c>
      <c r="AK18">
        <v>15.767067150000001</v>
      </c>
      <c r="AL18">
        <v>0</v>
      </c>
      <c r="AM18">
        <v>0</v>
      </c>
      <c r="AN18">
        <v>0.70762311300000003</v>
      </c>
      <c r="AO18">
        <v>4.0589640000000005</v>
      </c>
      <c r="AP18">
        <v>3.5370972000000003</v>
      </c>
      <c r="AQ18">
        <v>0</v>
      </c>
      <c r="AR18">
        <v>2.7096576000000003</v>
      </c>
      <c r="AS18">
        <v>3.3842003519999997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8.6536471248766382</v>
      </c>
      <c r="BB18">
        <f t="shared" si="0"/>
        <v>240.01437896605844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28.220651959170237</v>
      </c>
      <c r="N19">
        <v>36.250748647604325</v>
      </c>
      <c r="O19">
        <v>0</v>
      </c>
      <c r="P19">
        <v>42.73725645086401</v>
      </c>
      <c r="Q19">
        <v>0</v>
      </c>
      <c r="R19">
        <v>6.7103645977859792</v>
      </c>
      <c r="S19">
        <v>4.2271031879365095</v>
      </c>
      <c r="T19">
        <v>0</v>
      </c>
      <c r="U19">
        <v>53.531463751335956</v>
      </c>
      <c r="V19">
        <v>0</v>
      </c>
      <c r="W19">
        <v>1.9992916004540295</v>
      </c>
      <c r="X19">
        <v>15.001703400783983</v>
      </c>
      <c r="Y19">
        <v>0</v>
      </c>
      <c r="Z19">
        <v>2.01070584</v>
      </c>
      <c r="AA19">
        <v>0</v>
      </c>
      <c r="AB19">
        <v>0</v>
      </c>
      <c r="AC19">
        <v>0</v>
      </c>
      <c r="AD19">
        <v>2.79657</v>
      </c>
      <c r="AE19">
        <v>4.7236488000000003</v>
      </c>
      <c r="AF19">
        <v>1.9662682</v>
      </c>
      <c r="AG19">
        <v>12.51597024</v>
      </c>
      <c r="AH19">
        <v>5.8116700000000003</v>
      </c>
      <c r="AI19">
        <v>0</v>
      </c>
      <c r="AJ19">
        <v>0</v>
      </c>
      <c r="AK19">
        <v>15.767067150000001</v>
      </c>
      <c r="AL19">
        <v>0</v>
      </c>
      <c r="AM19">
        <v>0</v>
      </c>
      <c r="AN19">
        <v>0.70762311300000003</v>
      </c>
      <c r="AO19">
        <v>4.0589640000000005</v>
      </c>
      <c r="AP19">
        <v>3.5370972000000003</v>
      </c>
      <c r="AQ19">
        <v>0</v>
      </c>
      <c r="AR19">
        <v>2.7096576000000003</v>
      </c>
      <c r="AS19">
        <v>3.3842003519999997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8.6536471248766382</v>
      </c>
      <c r="BB19">
        <f t="shared" si="0"/>
        <v>240.01437896605844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28.220651959170237</v>
      </c>
      <c r="N20">
        <v>36.250748647604325</v>
      </c>
      <c r="O20">
        <v>0</v>
      </c>
      <c r="P20">
        <v>42.73725645086401</v>
      </c>
      <c r="Q20">
        <v>0</v>
      </c>
      <c r="R20">
        <v>6.7103645977859792</v>
      </c>
      <c r="S20">
        <v>4.2271031879365095</v>
      </c>
      <c r="T20">
        <v>0</v>
      </c>
      <c r="U20">
        <v>53.531463751335956</v>
      </c>
      <c r="V20">
        <v>0</v>
      </c>
      <c r="W20">
        <v>1.9992916004540295</v>
      </c>
      <c r="X20">
        <v>15.001703400783983</v>
      </c>
      <c r="Y20">
        <v>0</v>
      </c>
      <c r="Z20">
        <v>2.01070584</v>
      </c>
      <c r="AA20">
        <v>0</v>
      </c>
      <c r="AB20">
        <v>0</v>
      </c>
      <c r="AC20">
        <v>0</v>
      </c>
      <c r="AD20">
        <v>2.79657</v>
      </c>
      <c r="AE20">
        <v>4.7236488000000003</v>
      </c>
      <c r="AF20">
        <v>1.9662682</v>
      </c>
      <c r="AG20">
        <v>12.51597024</v>
      </c>
      <c r="AH20">
        <v>5.8116700000000003</v>
      </c>
      <c r="AI20">
        <v>0</v>
      </c>
      <c r="AJ20">
        <v>0</v>
      </c>
      <c r="AK20">
        <v>15.767067150000001</v>
      </c>
      <c r="AL20">
        <v>0</v>
      </c>
      <c r="AM20">
        <v>0</v>
      </c>
      <c r="AN20">
        <v>0.70762311300000003</v>
      </c>
      <c r="AO20">
        <v>4.0589640000000005</v>
      </c>
      <c r="AP20">
        <v>3.5370972000000003</v>
      </c>
      <c r="AQ20">
        <v>0</v>
      </c>
      <c r="AR20">
        <v>2.7096576000000003</v>
      </c>
      <c r="AS20">
        <v>3.3842003519999997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8.6536471248766382</v>
      </c>
      <c r="BB20">
        <f t="shared" si="0"/>
        <v>240.01437896605844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28.220651959170237</v>
      </c>
      <c r="N21">
        <v>36.250748647604325</v>
      </c>
      <c r="O21">
        <v>0</v>
      </c>
      <c r="P21">
        <v>42.73725645086401</v>
      </c>
      <c r="Q21">
        <v>0</v>
      </c>
      <c r="R21">
        <v>6.7103645977859792</v>
      </c>
      <c r="S21">
        <v>4.2271031879365095</v>
      </c>
      <c r="T21">
        <v>0</v>
      </c>
      <c r="U21">
        <v>53.531463751335956</v>
      </c>
      <c r="V21">
        <v>0</v>
      </c>
      <c r="W21">
        <v>1.9992916004540295</v>
      </c>
      <c r="X21">
        <v>15.001703400783983</v>
      </c>
      <c r="Y21">
        <v>0</v>
      </c>
      <c r="Z21">
        <v>2.01070584</v>
      </c>
      <c r="AA21">
        <v>0</v>
      </c>
      <c r="AB21">
        <v>0</v>
      </c>
      <c r="AC21">
        <v>2.9697708320000005</v>
      </c>
      <c r="AD21">
        <v>2.79657</v>
      </c>
      <c r="AE21">
        <v>4.7236488000000003</v>
      </c>
      <c r="AF21">
        <v>1.9662682</v>
      </c>
      <c r="AG21">
        <v>12.51597024</v>
      </c>
      <c r="AH21">
        <v>5.8116700000000003</v>
      </c>
      <c r="AI21">
        <v>0</v>
      </c>
      <c r="AJ21">
        <v>0</v>
      </c>
      <c r="AK21">
        <v>15.767067150000001</v>
      </c>
      <c r="AL21">
        <v>0</v>
      </c>
      <c r="AM21">
        <v>0</v>
      </c>
      <c r="AN21">
        <v>0.70762311300000003</v>
      </c>
      <c r="AO21">
        <v>4.0589640000000005</v>
      </c>
      <c r="AP21">
        <v>3.5370972000000003</v>
      </c>
      <c r="AQ21">
        <v>0</v>
      </c>
      <c r="AR21">
        <v>2.7096576000000003</v>
      </c>
      <c r="AS21">
        <v>3.3842003519999997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8.7569950802766385</v>
      </c>
      <c r="BB21">
        <f t="shared" si="0"/>
        <v>242.88080184265846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28.220651959170237</v>
      </c>
      <c r="N22">
        <v>36.250748647604325</v>
      </c>
      <c r="O22">
        <v>0</v>
      </c>
      <c r="P22">
        <v>42.73725645086401</v>
      </c>
      <c r="Q22">
        <v>0</v>
      </c>
      <c r="R22">
        <v>6.7103645977859792</v>
      </c>
      <c r="S22">
        <v>4.2271031879365095</v>
      </c>
      <c r="T22">
        <v>0</v>
      </c>
      <c r="U22">
        <v>53.531463751335956</v>
      </c>
      <c r="V22">
        <v>0</v>
      </c>
      <c r="W22">
        <v>1.9992916004540295</v>
      </c>
      <c r="X22">
        <v>15.001703400783983</v>
      </c>
      <c r="Y22">
        <v>0</v>
      </c>
      <c r="Z22">
        <v>2.01070584</v>
      </c>
      <c r="AA22">
        <v>0</v>
      </c>
      <c r="AB22">
        <v>0</v>
      </c>
      <c r="AC22">
        <v>2.9697708320000005</v>
      </c>
      <c r="AD22">
        <v>5.59314</v>
      </c>
      <c r="AE22">
        <v>4.7236488000000003</v>
      </c>
      <c r="AF22">
        <v>1.9662682</v>
      </c>
      <c r="AG22">
        <v>12.51597024</v>
      </c>
      <c r="AH22">
        <v>11.623340000000001</v>
      </c>
      <c r="AI22">
        <v>0</v>
      </c>
      <c r="AJ22">
        <v>0</v>
      </c>
      <c r="AK22">
        <v>15.767067150000001</v>
      </c>
      <c r="AL22">
        <v>0</v>
      </c>
      <c r="AM22">
        <v>0</v>
      </c>
      <c r="AN22">
        <v>0.70762311300000003</v>
      </c>
      <c r="AO22">
        <v>4.0589640000000005</v>
      </c>
      <c r="AP22">
        <v>3.5370972000000003</v>
      </c>
      <c r="AQ22">
        <v>0</v>
      </c>
      <c r="AR22">
        <v>2.7096576000000003</v>
      </c>
      <c r="AS22">
        <v>3.3842003519999997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9.0565617962766396</v>
      </c>
      <c r="BB22">
        <f t="shared" si="0"/>
        <v>251.18947512665846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28.220651959170237</v>
      </c>
      <c r="N23">
        <v>36.250748647604325</v>
      </c>
      <c r="O23">
        <v>0</v>
      </c>
      <c r="P23">
        <v>42.73725645086401</v>
      </c>
      <c r="Q23">
        <v>0</v>
      </c>
      <c r="R23">
        <v>6.7103645977859792</v>
      </c>
      <c r="S23">
        <v>4.2271031879365095</v>
      </c>
      <c r="T23">
        <v>0</v>
      </c>
      <c r="U23">
        <v>53.531463751335956</v>
      </c>
      <c r="V23">
        <v>0</v>
      </c>
      <c r="W23">
        <v>1.9992916004540295</v>
      </c>
      <c r="X23">
        <v>15.001703400783983</v>
      </c>
      <c r="Y23">
        <v>0</v>
      </c>
      <c r="Z23">
        <v>2.01070584</v>
      </c>
      <c r="AA23">
        <v>0</v>
      </c>
      <c r="AB23">
        <v>0</v>
      </c>
      <c r="AC23">
        <v>5.9395416640000009</v>
      </c>
      <c r="AD23">
        <v>8.3897099999999991</v>
      </c>
      <c r="AE23">
        <v>4.7236488000000003</v>
      </c>
      <c r="AF23">
        <v>1.9662682</v>
      </c>
      <c r="AG23">
        <v>12.51597024</v>
      </c>
      <c r="AH23">
        <v>17.870885250000004</v>
      </c>
      <c r="AI23">
        <v>0</v>
      </c>
      <c r="AJ23">
        <v>0</v>
      </c>
      <c r="AK23">
        <v>15.767067150000001</v>
      </c>
      <c r="AL23">
        <v>0</v>
      </c>
      <c r="AM23">
        <v>0</v>
      </c>
      <c r="AN23">
        <v>0.70762311300000003</v>
      </c>
      <c r="AO23">
        <v>4.0589640000000005</v>
      </c>
      <c r="AP23">
        <v>3.5370972000000003</v>
      </c>
      <c r="AQ23">
        <v>4.7747570000000001</v>
      </c>
      <c r="AR23">
        <v>2.7096576000000003</v>
      </c>
      <c r="AS23">
        <v>3.3842003519999997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9.6408063497766427</v>
      </c>
      <c r="BB23">
        <f t="shared" si="0"/>
        <v>267.39387365515847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28.220651959170237</v>
      </c>
      <c r="N24">
        <v>36.250748647604325</v>
      </c>
      <c r="O24">
        <v>0</v>
      </c>
      <c r="P24">
        <v>42.73725645086401</v>
      </c>
      <c r="Q24">
        <v>0</v>
      </c>
      <c r="R24">
        <v>6.7103645977859792</v>
      </c>
      <c r="S24">
        <v>4.2271031879365095</v>
      </c>
      <c r="T24">
        <v>0</v>
      </c>
      <c r="U24">
        <v>53.531463751335956</v>
      </c>
      <c r="V24">
        <v>0</v>
      </c>
      <c r="W24">
        <v>1.9992916004540295</v>
      </c>
      <c r="X24">
        <v>15.001703400783983</v>
      </c>
      <c r="Y24">
        <v>0</v>
      </c>
      <c r="Z24">
        <v>2.01070584</v>
      </c>
      <c r="AA24">
        <v>0</v>
      </c>
      <c r="AB24">
        <v>4.0076609999999997</v>
      </c>
      <c r="AC24">
        <v>5.9395416640000009</v>
      </c>
      <c r="AD24">
        <v>8.3897099999999991</v>
      </c>
      <c r="AE24">
        <v>4.7236488000000003</v>
      </c>
      <c r="AF24">
        <v>1.9662682</v>
      </c>
      <c r="AG24">
        <v>12.51597024</v>
      </c>
      <c r="AH24">
        <v>21.532237350000003</v>
      </c>
      <c r="AI24">
        <v>0</v>
      </c>
      <c r="AJ24">
        <v>0</v>
      </c>
      <c r="AK24">
        <v>15.767067150000001</v>
      </c>
      <c r="AL24">
        <v>0</v>
      </c>
      <c r="AM24">
        <v>0</v>
      </c>
      <c r="AN24">
        <v>0.70762311300000003</v>
      </c>
      <c r="AO24">
        <v>4.0589640000000005</v>
      </c>
      <c r="AP24">
        <v>3.5370972000000003</v>
      </c>
      <c r="AQ24">
        <v>4.7747570000000001</v>
      </c>
      <c r="AR24">
        <v>2.0322431999999999</v>
      </c>
      <c r="AS24">
        <v>3.3842003519999997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9.8841141125766399</v>
      </c>
      <c r="BB24">
        <f t="shared" si="0"/>
        <v>274.14216459235843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28.220651959170237</v>
      </c>
      <c r="N25">
        <v>36.250748647604325</v>
      </c>
      <c r="O25">
        <v>0</v>
      </c>
      <c r="P25">
        <v>42.73725645086401</v>
      </c>
      <c r="Q25">
        <v>0</v>
      </c>
      <c r="R25">
        <v>6.7103645977859792</v>
      </c>
      <c r="S25">
        <v>4.2271031879365095</v>
      </c>
      <c r="T25">
        <v>0</v>
      </c>
      <c r="U25">
        <v>53.531463751335956</v>
      </c>
      <c r="V25">
        <v>0</v>
      </c>
      <c r="W25">
        <v>1.9992916004540295</v>
      </c>
      <c r="X25">
        <v>15.001703400783983</v>
      </c>
      <c r="Y25">
        <v>0</v>
      </c>
      <c r="Z25">
        <v>2.01070584</v>
      </c>
      <c r="AA25">
        <v>0</v>
      </c>
      <c r="AB25">
        <v>4.0076609999999997</v>
      </c>
      <c r="AC25">
        <v>5.9395416640000009</v>
      </c>
      <c r="AD25">
        <v>8.3897099999999991</v>
      </c>
      <c r="AE25">
        <v>4.7236488000000003</v>
      </c>
      <c r="AF25">
        <v>1.9662682</v>
      </c>
      <c r="AG25">
        <v>12.51597024</v>
      </c>
      <c r="AH25">
        <v>21.532237350000003</v>
      </c>
      <c r="AI25">
        <v>0.97659849999999992</v>
      </c>
      <c r="AJ25">
        <v>0</v>
      </c>
      <c r="AK25">
        <v>15.767067150000001</v>
      </c>
      <c r="AL25">
        <v>0</v>
      </c>
      <c r="AM25">
        <v>1.6198918559999997</v>
      </c>
      <c r="AN25">
        <v>0.70762311300000003</v>
      </c>
      <c r="AO25">
        <v>4.0589640000000005</v>
      </c>
      <c r="AP25">
        <v>3.5370972000000003</v>
      </c>
      <c r="AQ25">
        <v>9.5495140000000003</v>
      </c>
      <c r="AR25">
        <v>2.7096576000000003</v>
      </c>
      <c r="AS25">
        <v>3.3842003519999997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10.164207692176641</v>
      </c>
      <c r="BB25">
        <f t="shared" si="0"/>
        <v>281.91073276875841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28.220651959170237</v>
      </c>
      <c r="N26">
        <v>36.250748647604325</v>
      </c>
      <c r="O26">
        <v>0</v>
      </c>
      <c r="P26">
        <v>42.73725645086401</v>
      </c>
      <c r="Q26">
        <v>0</v>
      </c>
      <c r="R26">
        <v>6.7103645977859792</v>
      </c>
      <c r="S26">
        <v>4.2271031879365095</v>
      </c>
      <c r="T26">
        <v>0</v>
      </c>
      <c r="U26">
        <v>53.531463751335956</v>
      </c>
      <c r="V26">
        <v>0</v>
      </c>
      <c r="W26">
        <v>1.9992916004540295</v>
      </c>
      <c r="X26">
        <v>15.001703400783983</v>
      </c>
      <c r="Y26">
        <v>0</v>
      </c>
      <c r="Z26">
        <v>2.01070584</v>
      </c>
      <c r="AA26">
        <v>0</v>
      </c>
      <c r="AB26">
        <v>8.0562165000000014</v>
      </c>
      <c r="AC26">
        <v>5.9395416640000009</v>
      </c>
      <c r="AD26">
        <v>8.3897099999999991</v>
      </c>
      <c r="AE26">
        <v>4.7236488000000003</v>
      </c>
      <c r="AF26">
        <v>1.9662682</v>
      </c>
      <c r="AG26">
        <v>12.51597024</v>
      </c>
      <c r="AH26">
        <v>21.532237350000003</v>
      </c>
      <c r="AI26">
        <v>1.1719181999999999</v>
      </c>
      <c r="AJ26">
        <v>0</v>
      </c>
      <c r="AK26">
        <v>15.767067150000001</v>
      </c>
      <c r="AL26">
        <v>0</v>
      </c>
      <c r="AM26">
        <v>1.6198918559999997</v>
      </c>
      <c r="AN26">
        <v>0.70762311300000003</v>
      </c>
      <c r="AO26">
        <v>4.0589640000000005</v>
      </c>
      <c r="AP26">
        <v>3.5370972000000003</v>
      </c>
      <c r="AQ26">
        <v>9.5495140000000003</v>
      </c>
      <c r="AR26">
        <v>2.7096576000000003</v>
      </c>
      <c r="AS26">
        <v>3.3842003519999997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10.31189436977664</v>
      </c>
      <c r="BB26">
        <f t="shared" si="0"/>
        <v>286.00692129115839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28.220651959170237</v>
      </c>
      <c r="N27">
        <v>36.250748647604325</v>
      </c>
      <c r="O27">
        <v>0</v>
      </c>
      <c r="P27">
        <v>42.73725645086401</v>
      </c>
      <c r="Q27">
        <v>0</v>
      </c>
      <c r="R27">
        <v>6.7103645977859792</v>
      </c>
      <c r="S27">
        <v>4.2271031879365095</v>
      </c>
      <c r="T27">
        <v>0</v>
      </c>
      <c r="U27">
        <v>53.531463751335956</v>
      </c>
      <c r="V27">
        <v>5.9987567343555748</v>
      </c>
      <c r="W27">
        <v>13.996697661141802</v>
      </c>
      <c r="X27">
        <v>44.001243085873362</v>
      </c>
      <c r="Y27">
        <v>0</v>
      </c>
      <c r="Z27">
        <v>2.01070584</v>
      </c>
      <c r="AA27">
        <v>0</v>
      </c>
      <c r="AB27">
        <v>8.0562165000000014</v>
      </c>
      <c r="AC27">
        <v>5.9395416640000009</v>
      </c>
      <c r="AD27">
        <v>8.3897099999999991</v>
      </c>
      <c r="AE27">
        <v>9.4472976000000006</v>
      </c>
      <c r="AF27">
        <v>1.9662682</v>
      </c>
      <c r="AG27">
        <v>12.51597024</v>
      </c>
      <c r="AH27">
        <v>21.532237350000003</v>
      </c>
      <c r="AI27">
        <v>5.0783122000000001</v>
      </c>
      <c r="AJ27">
        <v>0</v>
      </c>
      <c r="AK27">
        <v>15.767067150000001</v>
      </c>
      <c r="AL27">
        <v>0</v>
      </c>
      <c r="AM27">
        <v>1.6198918559999997</v>
      </c>
      <c r="AN27">
        <v>0.70762311300000003</v>
      </c>
      <c r="AO27">
        <v>4.0589640000000005</v>
      </c>
      <c r="AP27">
        <v>3.5370972000000003</v>
      </c>
      <c r="AQ27">
        <v>14.324271</v>
      </c>
      <c r="AR27">
        <v>2.7096576000000003</v>
      </c>
      <c r="AS27">
        <v>3.3842003519999997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12.413831694843985</v>
      </c>
      <c r="BB27">
        <f t="shared" si="0"/>
        <v>344.30548624622384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28.220651959170237</v>
      </c>
      <c r="N28">
        <v>36.250748647604325</v>
      </c>
      <c r="O28">
        <v>0</v>
      </c>
      <c r="P28">
        <v>42.73725645086401</v>
      </c>
      <c r="Q28">
        <v>0</v>
      </c>
      <c r="R28">
        <v>6.7103645977859792</v>
      </c>
      <c r="S28">
        <v>4.2271031879365095</v>
      </c>
      <c r="T28">
        <v>0</v>
      </c>
      <c r="U28">
        <v>53.531463751335956</v>
      </c>
      <c r="V28">
        <v>5.9976348281250003</v>
      </c>
      <c r="W28">
        <v>13.999811441813849</v>
      </c>
      <c r="X28">
        <v>43.999302043490573</v>
      </c>
      <c r="Y28">
        <v>0</v>
      </c>
      <c r="Z28">
        <v>2.01070584</v>
      </c>
      <c r="AA28">
        <v>0</v>
      </c>
      <c r="AB28">
        <v>8.0562165000000014</v>
      </c>
      <c r="AC28">
        <v>5.9395416640000009</v>
      </c>
      <c r="AD28">
        <v>8.3897099999999991</v>
      </c>
      <c r="AE28">
        <v>9.4472976000000006</v>
      </c>
      <c r="AF28">
        <v>1.9662682</v>
      </c>
      <c r="AG28">
        <v>12.51597024</v>
      </c>
      <c r="AH28">
        <v>21.532237350000003</v>
      </c>
      <c r="AI28">
        <v>5.0783122000000001</v>
      </c>
      <c r="AJ28">
        <v>0</v>
      </c>
      <c r="AK28">
        <v>15.767067150000001</v>
      </c>
      <c r="AL28">
        <v>0</v>
      </c>
      <c r="AM28">
        <v>1.6198918559999997</v>
      </c>
      <c r="AN28">
        <v>0.70762311300000003</v>
      </c>
      <c r="AO28">
        <v>4.0589640000000005</v>
      </c>
      <c r="AP28">
        <v>3.5370972000000003</v>
      </c>
      <c r="AQ28">
        <v>14.324271</v>
      </c>
      <c r="AR28">
        <v>2.7096576000000003</v>
      </c>
      <c r="AS28">
        <v>3.3842003519999997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12.413833586538029</v>
      </c>
      <c r="BB28">
        <f t="shared" si="0"/>
        <v>344.30553518658849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28.220651959170237</v>
      </c>
      <c r="N29">
        <v>36.250748647604325</v>
      </c>
      <c r="O29">
        <v>0</v>
      </c>
      <c r="P29">
        <v>42.73725645086401</v>
      </c>
      <c r="Q29">
        <v>0</v>
      </c>
      <c r="R29">
        <v>6.7103645977859792</v>
      </c>
      <c r="S29">
        <v>4.2271031879365095</v>
      </c>
      <c r="T29">
        <v>0</v>
      </c>
      <c r="U29">
        <v>53.531463751335956</v>
      </c>
      <c r="V29">
        <v>5.9976348281250003</v>
      </c>
      <c r="W29">
        <v>13.999811441813849</v>
      </c>
      <c r="X29">
        <v>43.999302043490573</v>
      </c>
      <c r="Y29">
        <v>0</v>
      </c>
      <c r="Z29">
        <v>2.01070584</v>
      </c>
      <c r="AA29">
        <v>0</v>
      </c>
      <c r="AB29">
        <v>8.0562165000000014</v>
      </c>
      <c r="AC29">
        <v>5.9395416640000009</v>
      </c>
      <c r="AD29">
        <v>8.3897099999999991</v>
      </c>
      <c r="AE29">
        <v>9.4472976000000006</v>
      </c>
      <c r="AF29">
        <v>1.9662682</v>
      </c>
      <c r="AG29">
        <v>12.51597024</v>
      </c>
      <c r="AH29">
        <v>21.532237350000003</v>
      </c>
      <c r="AI29">
        <v>5.0783122000000001</v>
      </c>
      <c r="AJ29">
        <v>0</v>
      </c>
      <c r="AK29">
        <v>15.767067150000001</v>
      </c>
      <c r="AL29">
        <v>0</v>
      </c>
      <c r="AM29">
        <v>1.6198918559999997</v>
      </c>
      <c r="AN29">
        <v>0.70762311300000003</v>
      </c>
      <c r="AO29">
        <v>4.0589640000000005</v>
      </c>
      <c r="AP29">
        <v>3.5370972000000003</v>
      </c>
      <c r="AQ29">
        <v>14.324271</v>
      </c>
      <c r="AR29">
        <v>2.7096576000000003</v>
      </c>
      <c r="AS29">
        <v>3.3842003519999997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12.413833586538029</v>
      </c>
      <c r="BB29">
        <f t="shared" si="0"/>
        <v>344.30553518658849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28.220651959170237</v>
      </c>
      <c r="N30">
        <v>36.250748647604325</v>
      </c>
      <c r="O30">
        <v>0</v>
      </c>
      <c r="P30">
        <v>42.73725645086401</v>
      </c>
      <c r="Q30">
        <v>0</v>
      </c>
      <c r="R30">
        <v>6.7103645977859792</v>
      </c>
      <c r="S30">
        <v>4.2271031879365095</v>
      </c>
      <c r="T30">
        <v>0</v>
      </c>
      <c r="U30">
        <v>53.531463751335956</v>
      </c>
      <c r="V30">
        <v>9.2210468621252721E-4</v>
      </c>
      <c r="W30">
        <v>13.999811441813849</v>
      </c>
      <c r="X30">
        <v>43.999302043490573</v>
      </c>
      <c r="Y30">
        <v>0</v>
      </c>
      <c r="Z30">
        <v>2.01070584</v>
      </c>
      <c r="AA30">
        <v>0</v>
      </c>
      <c r="AB30">
        <v>8.0562165000000014</v>
      </c>
      <c r="AC30">
        <v>5.9395416640000009</v>
      </c>
      <c r="AD30">
        <v>8.3897099999999991</v>
      </c>
      <c r="AE30">
        <v>9.4472976000000006</v>
      </c>
      <c r="AF30">
        <v>1.9662682</v>
      </c>
      <c r="AG30">
        <v>12.51597024</v>
      </c>
      <c r="AH30">
        <v>21.532237350000003</v>
      </c>
      <c r="AI30">
        <v>5.0783122000000001</v>
      </c>
      <c r="AJ30">
        <v>0</v>
      </c>
      <c r="AK30">
        <v>15.767067150000001</v>
      </c>
      <c r="AL30">
        <v>0</v>
      </c>
      <c r="AM30">
        <v>1.6198918559999997</v>
      </c>
      <c r="AN30">
        <v>0.70762311300000003</v>
      </c>
      <c r="AO30">
        <v>4.0589640000000005</v>
      </c>
      <c r="AP30">
        <v>3.5370972000000003</v>
      </c>
      <c r="AQ30">
        <v>14.324271</v>
      </c>
      <c r="AR30">
        <v>2.7096576000000003</v>
      </c>
      <c r="AS30">
        <v>3.3842003519999997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12.205147883515707</v>
      </c>
      <c r="BB30">
        <f t="shared" si="0"/>
        <v>338.51750816617198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28.220651959170237</v>
      </c>
      <c r="N31">
        <v>36.250748647604325</v>
      </c>
      <c r="O31">
        <v>0</v>
      </c>
      <c r="P31">
        <v>42.73725645086401</v>
      </c>
      <c r="Q31">
        <v>0</v>
      </c>
      <c r="R31">
        <v>6.4956315386081975</v>
      </c>
      <c r="S31">
        <v>4.0083220263770372</v>
      </c>
      <c r="T31">
        <v>0</v>
      </c>
      <c r="U31">
        <v>53.531463751335956</v>
      </c>
      <c r="V31">
        <v>9.2210468621252721E-4</v>
      </c>
      <c r="W31">
        <v>13.996697661141802</v>
      </c>
      <c r="X31">
        <v>43.999839915170483</v>
      </c>
      <c r="Y31">
        <v>0</v>
      </c>
      <c r="Z31">
        <v>2.01070584</v>
      </c>
      <c r="AA31">
        <v>0</v>
      </c>
      <c r="AB31">
        <v>8.0562165000000014</v>
      </c>
      <c r="AC31">
        <v>5.9395416640000009</v>
      </c>
      <c r="AD31">
        <v>8.3897099999999991</v>
      </c>
      <c r="AE31">
        <v>9.4472976000000006</v>
      </c>
      <c r="AF31">
        <v>1.9662682</v>
      </c>
      <c r="AG31">
        <v>12.51597024</v>
      </c>
      <c r="AH31">
        <v>21.532237350000003</v>
      </c>
      <c r="AI31">
        <v>5.0783122000000001</v>
      </c>
      <c r="AJ31">
        <v>0</v>
      </c>
      <c r="AK31">
        <v>15.767067150000001</v>
      </c>
      <c r="AL31">
        <v>0</v>
      </c>
      <c r="AM31">
        <v>1.6198918559999997</v>
      </c>
      <c r="AN31">
        <v>0.70762311300000003</v>
      </c>
      <c r="AO31">
        <v>4.0589640000000005</v>
      </c>
      <c r="AP31">
        <v>3.5370972000000003</v>
      </c>
      <c r="AQ31">
        <v>14.324271</v>
      </c>
      <c r="AR31">
        <v>16.257945599999999</v>
      </c>
      <c r="AS31">
        <v>3.3842003519999997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12.661452320226502</v>
      </c>
      <c r="BB31">
        <f t="shared" si="0"/>
        <v>351.17340159973179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28.220651959170237</v>
      </c>
      <c r="N32">
        <v>36.250748647604325</v>
      </c>
      <c r="O32">
        <v>0</v>
      </c>
      <c r="P32">
        <v>42.73725645086401</v>
      </c>
      <c r="Q32">
        <v>0</v>
      </c>
      <c r="R32">
        <v>6.4956315386081975</v>
      </c>
      <c r="S32">
        <v>4.0083220263770372</v>
      </c>
      <c r="T32">
        <v>0</v>
      </c>
      <c r="U32">
        <v>53.531463751335956</v>
      </c>
      <c r="V32">
        <v>9.2210468621252721E-4</v>
      </c>
      <c r="W32">
        <v>13.996697661141802</v>
      </c>
      <c r="X32">
        <v>43.999839915170483</v>
      </c>
      <c r="Y32">
        <v>0</v>
      </c>
      <c r="Z32">
        <v>2.01070584</v>
      </c>
      <c r="AA32">
        <v>0</v>
      </c>
      <c r="AB32">
        <v>8.0562165000000014</v>
      </c>
      <c r="AC32">
        <v>5.9395416640000009</v>
      </c>
      <c r="AD32">
        <v>8.3897099999999991</v>
      </c>
      <c r="AE32">
        <v>9.4472976000000006</v>
      </c>
      <c r="AF32">
        <v>1.9662682</v>
      </c>
      <c r="AG32">
        <v>12.51597024</v>
      </c>
      <c r="AH32">
        <v>21.532237350000003</v>
      </c>
      <c r="AI32">
        <v>5.0783122000000001</v>
      </c>
      <c r="AJ32">
        <v>0</v>
      </c>
      <c r="AK32">
        <v>15.767067150000001</v>
      </c>
      <c r="AL32">
        <v>0</v>
      </c>
      <c r="AM32">
        <v>1.6198918559999997</v>
      </c>
      <c r="AN32">
        <v>0.70762311300000003</v>
      </c>
      <c r="AO32">
        <v>4.0589640000000005</v>
      </c>
      <c r="AP32">
        <v>3.5370972000000003</v>
      </c>
      <c r="AQ32">
        <v>9.5495140000000003</v>
      </c>
      <c r="AR32">
        <v>16.257945599999999</v>
      </c>
      <c r="AS32">
        <v>3.3842003519999997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12.495290776626502</v>
      </c>
      <c r="BB32">
        <f t="shared" si="0"/>
        <v>346.56480614333174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28.220651959170237</v>
      </c>
      <c r="N33">
        <v>36.250748647604325</v>
      </c>
      <c r="O33">
        <v>0</v>
      </c>
      <c r="P33">
        <v>42.73725645086401</v>
      </c>
      <c r="Q33">
        <v>0</v>
      </c>
      <c r="R33">
        <v>6.4956315386081975</v>
      </c>
      <c r="S33">
        <v>4.0083220263770372</v>
      </c>
      <c r="T33">
        <v>0</v>
      </c>
      <c r="U33">
        <v>53.531463751335956</v>
      </c>
      <c r="V33">
        <v>0</v>
      </c>
      <c r="W33">
        <v>13.996697661141802</v>
      </c>
      <c r="X33">
        <v>43.999839915170483</v>
      </c>
      <c r="Y33">
        <v>0</v>
      </c>
      <c r="Z33">
        <v>2.01070584</v>
      </c>
      <c r="AA33">
        <v>0</v>
      </c>
      <c r="AB33">
        <v>8.0562165000000014</v>
      </c>
      <c r="AC33">
        <v>5.9395416640000009</v>
      </c>
      <c r="AD33">
        <v>8.3897099999999991</v>
      </c>
      <c r="AE33">
        <v>9.4472976000000006</v>
      </c>
      <c r="AF33">
        <v>1.9662682</v>
      </c>
      <c r="AG33">
        <v>12.51597024</v>
      </c>
      <c r="AH33">
        <v>21.532237350000003</v>
      </c>
      <c r="AI33">
        <v>4.297033400000001</v>
      </c>
      <c r="AJ33">
        <v>0</v>
      </c>
      <c r="AK33">
        <v>15.767067150000001</v>
      </c>
      <c r="AL33">
        <v>0</v>
      </c>
      <c r="AM33">
        <v>1.6198918559999997</v>
      </c>
      <c r="AN33">
        <v>0.70762311300000003</v>
      </c>
      <c r="AO33">
        <v>4.0589640000000005</v>
      </c>
      <c r="AP33">
        <v>3.5370972000000003</v>
      </c>
      <c r="AQ33">
        <v>9.5495140000000003</v>
      </c>
      <c r="AR33">
        <v>1.0161216</v>
      </c>
      <c r="AS33">
        <v>3.3842003519999997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11.937654649969415</v>
      </c>
      <c r="BB33">
        <f t="shared" si="0"/>
        <v>331.09841736530262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28.220651959170237</v>
      </c>
      <c r="N34">
        <v>36.250748647604325</v>
      </c>
      <c r="O34">
        <v>0</v>
      </c>
      <c r="P34">
        <v>42.73725645086401</v>
      </c>
      <c r="Q34">
        <v>0</v>
      </c>
      <c r="R34">
        <v>6.4956315386081975</v>
      </c>
      <c r="S34">
        <v>4.0083220263770372</v>
      </c>
      <c r="T34">
        <v>0</v>
      </c>
      <c r="U34">
        <v>53.531463751335956</v>
      </c>
      <c r="V34">
        <v>0</v>
      </c>
      <c r="W34">
        <v>13.996697661141802</v>
      </c>
      <c r="X34">
        <v>43.999839915170483</v>
      </c>
      <c r="Y34">
        <v>0</v>
      </c>
      <c r="Z34">
        <v>2.01070584</v>
      </c>
      <c r="AA34">
        <v>0</v>
      </c>
      <c r="AB34">
        <v>8.0562165000000014</v>
      </c>
      <c r="AC34">
        <v>2.9697708320000005</v>
      </c>
      <c r="AD34">
        <v>8.3897099999999991</v>
      </c>
      <c r="AE34">
        <v>9.4472976000000006</v>
      </c>
      <c r="AF34">
        <v>1.9662682</v>
      </c>
      <c r="AG34">
        <v>12.51597024</v>
      </c>
      <c r="AH34">
        <v>21.532237350000003</v>
      </c>
      <c r="AI34">
        <v>4.297033400000001</v>
      </c>
      <c r="AJ34">
        <v>0</v>
      </c>
      <c r="AK34">
        <v>15.767067150000001</v>
      </c>
      <c r="AL34">
        <v>0</v>
      </c>
      <c r="AM34">
        <v>1.6198918559999997</v>
      </c>
      <c r="AN34">
        <v>0.70762311300000003</v>
      </c>
      <c r="AO34">
        <v>4.0589640000000005</v>
      </c>
      <c r="AP34">
        <v>3.5370972000000003</v>
      </c>
      <c r="AQ34">
        <v>4.7747570000000001</v>
      </c>
      <c r="AR34">
        <v>1.0161216</v>
      </c>
      <c r="AS34">
        <v>3.3842003519999997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11.668145150969412</v>
      </c>
      <c r="BB34">
        <f t="shared" si="0"/>
        <v>323.6233990323027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28.220651959170237</v>
      </c>
      <c r="N35">
        <v>36.250748647604325</v>
      </c>
      <c r="O35">
        <v>0</v>
      </c>
      <c r="P35">
        <v>42.73725645086401</v>
      </c>
      <c r="Q35">
        <v>0</v>
      </c>
      <c r="R35">
        <v>6.7103645977859792</v>
      </c>
      <c r="S35">
        <v>4.2271031879365095</v>
      </c>
      <c r="T35">
        <v>0</v>
      </c>
      <c r="U35">
        <v>53.531463751335956</v>
      </c>
      <c r="V35">
        <v>0</v>
      </c>
      <c r="W35">
        <v>2.0009265955834454</v>
      </c>
      <c r="X35">
        <v>15.000409254717987</v>
      </c>
      <c r="Y35">
        <v>0</v>
      </c>
      <c r="Z35">
        <v>2.01070584</v>
      </c>
      <c r="AA35">
        <v>0</v>
      </c>
      <c r="AB35">
        <v>4.0076609999999997</v>
      </c>
      <c r="AC35">
        <v>2.9697708320000005</v>
      </c>
      <c r="AD35">
        <v>8.3897099999999991</v>
      </c>
      <c r="AE35">
        <v>9.4472976000000006</v>
      </c>
      <c r="AF35">
        <v>1.9662682</v>
      </c>
      <c r="AG35">
        <v>12.51597024</v>
      </c>
      <c r="AH35">
        <v>13.076257500000001</v>
      </c>
      <c r="AI35">
        <v>4.297033400000001</v>
      </c>
      <c r="AJ35">
        <v>0</v>
      </c>
      <c r="AK35">
        <v>15.767067150000001</v>
      </c>
      <c r="AL35">
        <v>0</v>
      </c>
      <c r="AM35">
        <v>1.6198918559999997</v>
      </c>
      <c r="AN35">
        <v>0.70762311300000003</v>
      </c>
      <c r="AO35">
        <v>4.0589640000000005</v>
      </c>
      <c r="AP35">
        <v>3.5370972000000003</v>
      </c>
      <c r="AQ35">
        <v>0</v>
      </c>
      <c r="AR35">
        <v>1.0161216</v>
      </c>
      <c r="AS35">
        <v>3.2191174079999993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9.6495344504256408</v>
      </c>
      <c r="BB35">
        <f t="shared" si="0"/>
        <v>267.63594693357288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28.220651959170237</v>
      </c>
      <c r="N36">
        <v>36.250748647604325</v>
      </c>
      <c r="O36">
        <v>0</v>
      </c>
      <c r="P36">
        <v>42.73725645086401</v>
      </c>
      <c r="Q36">
        <v>0</v>
      </c>
      <c r="R36">
        <v>6.7103645977859792</v>
      </c>
      <c r="S36">
        <v>4.2271031879365095</v>
      </c>
      <c r="T36">
        <v>0</v>
      </c>
      <c r="U36">
        <v>53.531463751335956</v>
      </c>
      <c r="V36">
        <v>0</v>
      </c>
      <c r="W36">
        <v>2.0009265955834454</v>
      </c>
      <c r="X36">
        <v>15.000409254717987</v>
      </c>
      <c r="Y36">
        <v>0</v>
      </c>
      <c r="Z36">
        <v>2.01070584</v>
      </c>
      <c r="AA36">
        <v>0</v>
      </c>
      <c r="AB36">
        <v>4.0076609999999997</v>
      </c>
      <c r="AC36">
        <v>2.9697708320000005</v>
      </c>
      <c r="AD36">
        <v>8.3897099999999991</v>
      </c>
      <c r="AE36">
        <v>9.4472976000000006</v>
      </c>
      <c r="AF36">
        <v>1.9662682</v>
      </c>
      <c r="AG36">
        <v>12.51597024</v>
      </c>
      <c r="AH36">
        <v>8.6303299500000001</v>
      </c>
      <c r="AI36">
        <v>4.297033400000001</v>
      </c>
      <c r="AJ36">
        <v>0</v>
      </c>
      <c r="AK36">
        <v>15.767067150000001</v>
      </c>
      <c r="AL36">
        <v>0</v>
      </c>
      <c r="AM36">
        <v>0</v>
      </c>
      <c r="AN36">
        <v>0.70762311300000003</v>
      </c>
      <c r="AO36">
        <v>4.0589640000000005</v>
      </c>
      <c r="AP36">
        <v>3.5370972000000003</v>
      </c>
      <c r="AQ36">
        <v>0</v>
      </c>
      <c r="AR36">
        <v>1.0161216</v>
      </c>
      <c r="AS36">
        <v>3.2191174079999993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9.4384441129256409</v>
      </c>
      <c r="BB36">
        <f t="shared" si="0"/>
        <v>261.7812178650729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28.220651959170237</v>
      </c>
      <c r="N37">
        <v>36.250748647604325</v>
      </c>
      <c r="O37">
        <v>0</v>
      </c>
      <c r="P37">
        <v>42.73725645086401</v>
      </c>
      <c r="Q37">
        <v>0</v>
      </c>
      <c r="R37">
        <v>6.7103645977859792</v>
      </c>
      <c r="S37">
        <v>4.2271031879365095</v>
      </c>
      <c r="T37">
        <v>0</v>
      </c>
      <c r="U37">
        <v>53.531463751335956</v>
      </c>
      <c r="V37">
        <v>0</v>
      </c>
      <c r="W37">
        <v>2.0009265955834454</v>
      </c>
      <c r="X37">
        <v>15.000409254717987</v>
      </c>
      <c r="Y37">
        <v>0</v>
      </c>
      <c r="Z37">
        <v>2.01070584</v>
      </c>
      <c r="AA37">
        <v>0</v>
      </c>
      <c r="AB37">
        <v>4.0076609999999997</v>
      </c>
      <c r="AC37">
        <v>0</v>
      </c>
      <c r="AD37">
        <v>8.3897099999999991</v>
      </c>
      <c r="AE37">
        <v>9.4472976000000006</v>
      </c>
      <c r="AF37">
        <v>1.9662682</v>
      </c>
      <c r="AG37">
        <v>12.51597024</v>
      </c>
      <c r="AH37">
        <v>7.1774124500000003</v>
      </c>
      <c r="AI37">
        <v>0.97659849999999992</v>
      </c>
      <c r="AJ37">
        <v>0</v>
      </c>
      <c r="AK37">
        <v>15.767067150000001</v>
      </c>
      <c r="AL37">
        <v>0</v>
      </c>
      <c r="AM37">
        <v>0</v>
      </c>
      <c r="AN37">
        <v>0.70762311300000003</v>
      </c>
      <c r="AO37">
        <v>4.0589640000000005</v>
      </c>
      <c r="AP37">
        <v>3.5370972000000003</v>
      </c>
      <c r="AQ37">
        <v>0</v>
      </c>
      <c r="AR37">
        <v>1.0161216</v>
      </c>
      <c r="AS37">
        <v>3.2191174079999993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9.16898361392564</v>
      </c>
      <c r="BB37">
        <f t="shared" si="0"/>
        <v>254.30755513207291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9.9974892546245933</v>
      </c>
      <c r="N38">
        <v>9.9977303851640507</v>
      </c>
      <c r="O38">
        <v>0</v>
      </c>
      <c r="P38">
        <v>42.73725645086401</v>
      </c>
      <c r="Q38">
        <v>0</v>
      </c>
      <c r="R38">
        <v>6.7103645977859792</v>
      </c>
      <c r="S38">
        <v>4.2271031879365095</v>
      </c>
      <c r="T38">
        <v>0</v>
      </c>
      <c r="U38">
        <v>53.531463751335956</v>
      </c>
      <c r="V38">
        <v>0</v>
      </c>
      <c r="W38">
        <v>2.0009265955834454</v>
      </c>
      <c r="X38">
        <v>15.000409254717987</v>
      </c>
      <c r="Y38">
        <v>0</v>
      </c>
      <c r="Z38">
        <v>2.01070584</v>
      </c>
      <c r="AA38">
        <v>0</v>
      </c>
      <c r="AB38">
        <v>0</v>
      </c>
      <c r="AC38">
        <v>0</v>
      </c>
      <c r="AD38">
        <v>5.59314</v>
      </c>
      <c r="AE38">
        <v>9.4472976000000006</v>
      </c>
      <c r="AF38">
        <v>1.9662682</v>
      </c>
      <c r="AG38">
        <v>12.51597024</v>
      </c>
      <c r="AH38">
        <v>7.1774124500000003</v>
      </c>
      <c r="AI38">
        <v>0.97659849999999992</v>
      </c>
      <c r="AJ38">
        <v>0</v>
      </c>
      <c r="AK38">
        <v>15.767067150000001</v>
      </c>
      <c r="AL38">
        <v>0</v>
      </c>
      <c r="AM38">
        <v>0</v>
      </c>
      <c r="AN38">
        <v>0.70762311300000003</v>
      </c>
      <c r="AO38">
        <v>4.0589640000000005</v>
      </c>
      <c r="AP38">
        <v>3.5370972000000003</v>
      </c>
      <c r="AQ38">
        <v>0</v>
      </c>
      <c r="AR38">
        <v>1.0161216</v>
      </c>
      <c r="AS38">
        <v>3.2191174079999993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7.3844251411402961</v>
      </c>
      <c r="BB38">
        <f t="shared" si="0"/>
        <v>204.81170163787223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9.9974892546245933</v>
      </c>
      <c r="N39">
        <v>9.9977303851640507</v>
      </c>
      <c r="O39">
        <v>0</v>
      </c>
      <c r="P39">
        <v>42.73725645086401</v>
      </c>
      <c r="Q39">
        <v>0</v>
      </c>
      <c r="R39">
        <v>6.661831857814267</v>
      </c>
      <c r="S39">
        <v>4.2057344807692303</v>
      </c>
      <c r="T39">
        <v>0</v>
      </c>
      <c r="U39">
        <v>53.531463751335956</v>
      </c>
      <c r="V39">
        <v>0</v>
      </c>
      <c r="W39">
        <v>2.0009265955834454</v>
      </c>
      <c r="X39">
        <v>15.000409254717987</v>
      </c>
      <c r="Y39">
        <v>0</v>
      </c>
      <c r="Z39">
        <v>2.01070584</v>
      </c>
      <c r="AA39">
        <v>0</v>
      </c>
      <c r="AB39">
        <v>0</v>
      </c>
      <c r="AC39">
        <v>0</v>
      </c>
      <c r="AD39">
        <v>2.79657</v>
      </c>
      <c r="AE39">
        <v>9.4472976000000006</v>
      </c>
      <c r="AF39">
        <v>1.9662682</v>
      </c>
      <c r="AG39">
        <v>12.51597024</v>
      </c>
      <c r="AH39">
        <v>7.1774124500000003</v>
      </c>
      <c r="AI39">
        <v>0.97659849999999992</v>
      </c>
      <c r="AJ39">
        <v>0</v>
      </c>
      <c r="AK39">
        <v>15.767067150000001</v>
      </c>
      <c r="AL39">
        <v>0</v>
      </c>
      <c r="AM39">
        <v>0</v>
      </c>
      <c r="AN39">
        <v>0.70762311300000003</v>
      </c>
      <c r="AO39">
        <v>4.5099599999999995</v>
      </c>
      <c r="AP39">
        <v>3.5370972000000003</v>
      </c>
      <c r="AQ39">
        <v>0</v>
      </c>
      <c r="AR39">
        <v>1.3548288000000002</v>
      </c>
      <c r="AS39">
        <v>3.2191174079999993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7.3121539089075256</v>
      </c>
      <c r="BB39">
        <f t="shared" si="0"/>
        <v>202.80720462296603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9.9974892546245933</v>
      </c>
      <c r="N40">
        <v>9.9977303851640507</v>
      </c>
      <c r="O40">
        <v>0</v>
      </c>
      <c r="P40">
        <v>42.73725645086401</v>
      </c>
      <c r="Q40">
        <v>0</v>
      </c>
      <c r="R40">
        <v>6.661831857814267</v>
      </c>
      <c r="S40">
        <v>4.2057344807692303</v>
      </c>
      <c r="T40">
        <v>0</v>
      </c>
      <c r="U40">
        <v>53.531463751335956</v>
      </c>
      <c r="V40">
        <v>0</v>
      </c>
      <c r="W40">
        <v>2.0009265955834454</v>
      </c>
      <c r="X40">
        <v>15.000409254717987</v>
      </c>
      <c r="Y40">
        <v>0</v>
      </c>
      <c r="Z40">
        <v>2.01070584</v>
      </c>
      <c r="AA40">
        <v>0</v>
      </c>
      <c r="AB40">
        <v>0</v>
      </c>
      <c r="AC40">
        <v>0</v>
      </c>
      <c r="AD40">
        <v>2.79657</v>
      </c>
      <c r="AE40">
        <v>9.4472976000000006</v>
      </c>
      <c r="AF40">
        <v>1.9662682</v>
      </c>
      <c r="AG40">
        <v>12.51597024</v>
      </c>
      <c r="AH40">
        <v>7.1774124500000003</v>
      </c>
      <c r="AI40">
        <v>0.97659849999999992</v>
      </c>
      <c r="AJ40">
        <v>0</v>
      </c>
      <c r="AK40">
        <v>15.767067150000001</v>
      </c>
      <c r="AL40">
        <v>0</v>
      </c>
      <c r="AM40">
        <v>0</v>
      </c>
      <c r="AN40">
        <v>0.70762311300000003</v>
      </c>
      <c r="AO40">
        <v>4.5099599999999995</v>
      </c>
      <c r="AP40">
        <v>3.5370972000000003</v>
      </c>
      <c r="AQ40">
        <v>0</v>
      </c>
      <c r="AR40">
        <v>16.257945599999999</v>
      </c>
      <c r="AS40">
        <v>3.2191174079999993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7.8307824349075243</v>
      </c>
      <c r="BB40">
        <f t="shared" si="0"/>
        <v>217.19169289696603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9.9974892546245933</v>
      </c>
      <c r="N41">
        <v>9.9977303851640507</v>
      </c>
      <c r="O41">
        <v>0</v>
      </c>
      <c r="P41">
        <v>42.73725645086401</v>
      </c>
      <c r="Q41">
        <v>0</v>
      </c>
      <c r="R41">
        <v>6.661831857814267</v>
      </c>
      <c r="S41">
        <v>4.2057344807692303</v>
      </c>
      <c r="T41">
        <v>0</v>
      </c>
      <c r="U41">
        <v>53.531463751335956</v>
      </c>
      <c r="V41">
        <v>0</v>
      </c>
      <c r="W41">
        <v>2.0009265955834454</v>
      </c>
      <c r="X41">
        <v>15.000409254717987</v>
      </c>
      <c r="Y41">
        <v>0</v>
      </c>
      <c r="Z41">
        <v>2.01070584</v>
      </c>
      <c r="AA41">
        <v>0</v>
      </c>
      <c r="AB41">
        <v>0</v>
      </c>
      <c r="AC41">
        <v>0</v>
      </c>
      <c r="AD41">
        <v>2.79657</v>
      </c>
      <c r="AE41">
        <v>9.4472976000000006</v>
      </c>
      <c r="AF41">
        <v>1.9662682</v>
      </c>
      <c r="AG41">
        <v>12.51597024</v>
      </c>
      <c r="AH41">
        <v>7.1774124500000003</v>
      </c>
      <c r="AI41">
        <v>0.97659849999999992</v>
      </c>
      <c r="AJ41">
        <v>0</v>
      </c>
      <c r="AK41">
        <v>15.767067150000001</v>
      </c>
      <c r="AL41">
        <v>0</v>
      </c>
      <c r="AM41">
        <v>0</v>
      </c>
      <c r="AN41">
        <v>0.70762311300000003</v>
      </c>
      <c r="AO41">
        <v>4.9609560000000004</v>
      </c>
      <c r="AP41">
        <v>3.5370972000000003</v>
      </c>
      <c r="AQ41">
        <v>0</v>
      </c>
      <c r="AR41">
        <v>16.257945599999999</v>
      </c>
      <c r="AS41">
        <v>7.5525446880000002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7.9972803405075243</v>
      </c>
      <c r="BB41">
        <f t="shared" si="0"/>
        <v>221.80961827136605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9.9974892546245933</v>
      </c>
      <c r="N42">
        <v>9.9977303851640507</v>
      </c>
      <c r="O42">
        <v>0</v>
      </c>
      <c r="P42">
        <v>42.73725645086401</v>
      </c>
      <c r="Q42">
        <v>0</v>
      </c>
      <c r="R42">
        <v>6.661831857814267</v>
      </c>
      <c r="S42">
        <v>4.2057344807692303</v>
      </c>
      <c r="T42">
        <v>0</v>
      </c>
      <c r="U42">
        <v>53.531463751335956</v>
      </c>
      <c r="V42">
        <v>0</v>
      </c>
      <c r="W42">
        <v>2.0009265955834454</v>
      </c>
      <c r="X42">
        <v>15.000409254717987</v>
      </c>
      <c r="Y42">
        <v>0</v>
      </c>
      <c r="Z42">
        <v>2.01070584</v>
      </c>
      <c r="AA42">
        <v>0</v>
      </c>
      <c r="AB42">
        <v>0</v>
      </c>
      <c r="AC42">
        <v>0</v>
      </c>
      <c r="AD42">
        <v>2.79657</v>
      </c>
      <c r="AE42">
        <v>9.4472976000000006</v>
      </c>
      <c r="AF42">
        <v>1.9662682</v>
      </c>
      <c r="AG42">
        <v>12.51597024</v>
      </c>
      <c r="AH42">
        <v>7.1774124500000003</v>
      </c>
      <c r="AI42">
        <v>0.97659849999999992</v>
      </c>
      <c r="AJ42">
        <v>0</v>
      </c>
      <c r="AK42">
        <v>15.767067150000001</v>
      </c>
      <c r="AL42">
        <v>0</v>
      </c>
      <c r="AM42">
        <v>0</v>
      </c>
      <c r="AN42">
        <v>0.70762311300000003</v>
      </c>
      <c r="AO42">
        <v>4.9609560000000004</v>
      </c>
      <c r="AP42">
        <v>3.5370972000000003</v>
      </c>
      <c r="AQ42">
        <v>0</v>
      </c>
      <c r="AR42">
        <v>2.0322431999999999</v>
      </c>
      <c r="AS42">
        <v>7.5525446880000002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7.502225712907526</v>
      </c>
      <c r="BB42">
        <f t="shared" si="0"/>
        <v>208.07897049896607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9.9974892546245933</v>
      </c>
      <c r="N43">
        <v>9.9977303851640507</v>
      </c>
      <c r="O43">
        <v>0</v>
      </c>
      <c r="P43">
        <v>42.73725645086401</v>
      </c>
      <c r="Q43">
        <v>0</v>
      </c>
      <c r="R43">
        <v>6.661831857814267</v>
      </c>
      <c r="S43">
        <v>4.2057344807692303</v>
      </c>
      <c r="T43">
        <v>0</v>
      </c>
      <c r="U43">
        <v>53.531463751335956</v>
      </c>
      <c r="V43">
        <v>0</v>
      </c>
      <c r="W43">
        <v>2.0009265955834454</v>
      </c>
      <c r="X43">
        <v>15.000409254717987</v>
      </c>
      <c r="Y43">
        <v>0</v>
      </c>
      <c r="Z43">
        <v>2.01070584</v>
      </c>
      <c r="AA43">
        <v>0</v>
      </c>
      <c r="AB43">
        <v>0</v>
      </c>
      <c r="AC43">
        <v>0</v>
      </c>
      <c r="AD43">
        <v>2.79657</v>
      </c>
      <c r="AE43">
        <v>9.4472976000000006</v>
      </c>
      <c r="AF43">
        <v>1.9662682</v>
      </c>
      <c r="AG43">
        <v>12.51597024</v>
      </c>
      <c r="AH43">
        <v>7.1774124500000003</v>
      </c>
      <c r="AI43">
        <v>0</v>
      </c>
      <c r="AJ43">
        <v>0</v>
      </c>
      <c r="AK43">
        <v>15.767067150000001</v>
      </c>
      <c r="AL43">
        <v>0</v>
      </c>
      <c r="AM43">
        <v>0</v>
      </c>
      <c r="AN43">
        <v>0.70762311300000003</v>
      </c>
      <c r="AO43">
        <v>4.9609560000000004</v>
      </c>
      <c r="AP43">
        <v>3.5370972000000003</v>
      </c>
      <c r="AQ43">
        <v>0</v>
      </c>
      <c r="AR43">
        <v>1.0161216</v>
      </c>
      <c r="AS43">
        <v>7.5525446880000002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7.4328792375075263</v>
      </c>
      <c r="BB43">
        <f t="shared" si="0"/>
        <v>206.15559687436604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9.9974892546245933</v>
      </c>
      <c r="N44">
        <v>9.9977303851640507</v>
      </c>
      <c r="O44">
        <v>0</v>
      </c>
      <c r="P44">
        <v>42.73725645086401</v>
      </c>
      <c r="Q44">
        <v>0</v>
      </c>
      <c r="R44">
        <v>6.661831857814267</v>
      </c>
      <c r="S44">
        <v>4.2057344807692303</v>
      </c>
      <c r="T44">
        <v>0</v>
      </c>
      <c r="U44">
        <v>53.531463751335956</v>
      </c>
      <c r="V44">
        <v>0</v>
      </c>
      <c r="W44">
        <v>2.0009265955834454</v>
      </c>
      <c r="X44">
        <v>15.000409254717987</v>
      </c>
      <c r="Y44">
        <v>0</v>
      </c>
      <c r="Z44">
        <v>2.01070584</v>
      </c>
      <c r="AA44">
        <v>0</v>
      </c>
      <c r="AB44">
        <v>0</v>
      </c>
      <c r="AC44">
        <v>0</v>
      </c>
      <c r="AD44">
        <v>2.79657</v>
      </c>
      <c r="AE44">
        <v>5.0558787656000002</v>
      </c>
      <c r="AF44">
        <v>1.9662682</v>
      </c>
      <c r="AG44">
        <v>12.51597024</v>
      </c>
      <c r="AH44">
        <v>7.1774124500000003</v>
      </c>
      <c r="AI44">
        <v>0</v>
      </c>
      <c r="AJ44">
        <v>0</v>
      </c>
      <c r="AK44">
        <v>15.767067150000001</v>
      </c>
      <c r="AL44">
        <v>0</v>
      </c>
      <c r="AM44">
        <v>0</v>
      </c>
      <c r="AN44">
        <v>0.70762311300000003</v>
      </c>
      <c r="AO44">
        <v>4.9609560000000004</v>
      </c>
      <c r="AP44">
        <v>3.5370972000000003</v>
      </c>
      <c r="AQ44">
        <v>0</v>
      </c>
      <c r="AR44">
        <v>1.0161216</v>
      </c>
      <c r="AS44">
        <v>7.5525446880000002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7.2800576865075275</v>
      </c>
      <c r="BB44">
        <f t="shared" si="0"/>
        <v>201.91699959096604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9.9974892546245933</v>
      </c>
      <c r="N45">
        <v>9.9977303851640507</v>
      </c>
      <c r="O45">
        <v>0</v>
      </c>
      <c r="P45">
        <v>42.73725645086401</v>
      </c>
      <c r="Q45">
        <v>0</v>
      </c>
      <c r="R45">
        <v>6.661831857814267</v>
      </c>
      <c r="S45">
        <v>4.2057344807692303</v>
      </c>
      <c r="T45">
        <v>0</v>
      </c>
      <c r="U45">
        <v>53.531463751335956</v>
      </c>
      <c r="V45">
        <v>0</v>
      </c>
      <c r="W45">
        <v>1.9992907180385289</v>
      </c>
      <c r="X45">
        <v>15.002072109407376</v>
      </c>
      <c r="Y45">
        <v>0</v>
      </c>
      <c r="Z45">
        <v>2.01070584</v>
      </c>
      <c r="AA45">
        <v>0</v>
      </c>
      <c r="AB45">
        <v>0</v>
      </c>
      <c r="AC45">
        <v>0</v>
      </c>
      <c r="AD45">
        <v>5.59314</v>
      </c>
      <c r="AE45">
        <v>0</v>
      </c>
      <c r="AF45">
        <v>1.9662682</v>
      </c>
      <c r="AG45">
        <v>12.51597024</v>
      </c>
      <c r="AH45">
        <v>7.1774124500000003</v>
      </c>
      <c r="AI45">
        <v>0</v>
      </c>
      <c r="AJ45">
        <v>0</v>
      </c>
      <c r="AK45">
        <v>15.767067150000001</v>
      </c>
      <c r="AL45">
        <v>0</v>
      </c>
      <c r="AM45">
        <v>0</v>
      </c>
      <c r="AN45">
        <v>0.70762311300000003</v>
      </c>
      <c r="AO45">
        <v>4.9609560000000004</v>
      </c>
      <c r="AP45">
        <v>3.5370972000000003</v>
      </c>
      <c r="AQ45">
        <v>0</v>
      </c>
      <c r="AR45">
        <v>1.0161216</v>
      </c>
      <c r="AS45">
        <v>7.5525446880000002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7.2014346546191224</v>
      </c>
      <c r="BB45">
        <f t="shared" si="0"/>
        <v>199.73634083439893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9.9974892546245933</v>
      </c>
      <c r="N46">
        <v>9.9977303851640507</v>
      </c>
      <c r="O46">
        <v>0</v>
      </c>
      <c r="P46">
        <v>42.73725645086401</v>
      </c>
      <c r="Q46">
        <v>0</v>
      </c>
      <c r="R46">
        <v>6.661831857814267</v>
      </c>
      <c r="S46">
        <v>4.2057344807692303</v>
      </c>
      <c r="T46">
        <v>0</v>
      </c>
      <c r="U46">
        <v>53.531463751335956</v>
      </c>
      <c r="V46">
        <v>0</v>
      </c>
      <c r="W46">
        <v>1.9992907180385289</v>
      </c>
      <c r="X46">
        <v>15.002072109407376</v>
      </c>
      <c r="Y46">
        <v>0</v>
      </c>
      <c r="Z46">
        <v>2.01070584</v>
      </c>
      <c r="AA46">
        <v>0</v>
      </c>
      <c r="AB46">
        <v>0</v>
      </c>
      <c r="AC46">
        <v>0</v>
      </c>
      <c r="AD46">
        <v>5.59314</v>
      </c>
      <c r="AE46">
        <v>0</v>
      </c>
      <c r="AF46">
        <v>1.9662682</v>
      </c>
      <c r="AG46">
        <v>12.51597024</v>
      </c>
      <c r="AH46">
        <v>7.1774124500000003</v>
      </c>
      <c r="AI46">
        <v>0</v>
      </c>
      <c r="AJ46">
        <v>0</v>
      </c>
      <c r="AK46">
        <v>15.767067150000001</v>
      </c>
      <c r="AL46">
        <v>0</v>
      </c>
      <c r="AM46">
        <v>0</v>
      </c>
      <c r="AN46">
        <v>0.70762311300000003</v>
      </c>
      <c r="AO46">
        <v>4.9609560000000004</v>
      </c>
      <c r="AP46">
        <v>3.5370972000000003</v>
      </c>
      <c r="AQ46">
        <v>0</v>
      </c>
      <c r="AR46">
        <v>1.0161216</v>
      </c>
      <c r="AS46">
        <v>7.5525446880000002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7.2014346546191224</v>
      </c>
      <c r="BB46">
        <f t="shared" si="0"/>
        <v>199.73634083439893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9.9974892546245933</v>
      </c>
      <c r="N47">
        <v>9.9977303851640507</v>
      </c>
      <c r="O47">
        <v>0</v>
      </c>
      <c r="P47">
        <v>42.73725645086401</v>
      </c>
      <c r="Q47">
        <v>0</v>
      </c>
      <c r="R47">
        <v>6.661831857814267</v>
      </c>
      <c r="S47">
        <v>4.2057344807692303</v>
      </c>
      <c r="T47">
        <v>0</v>
      </c>
      <c r="U47">
        <v>53.531463751335956</v>
      </c>
      <c r="V47">
        <v>0</v>
      </c>
      <c r="W47">
        <v>1.9992907180385289</v>
      </c>
      <c r="X47">
        <v>15.002072109407376</v>
      </c>
      <c r="Y47">
        <v>0</v>
      </c>
      <c r="Z47">
        <v>2.01070584</v>
      </c>
      <c r="AA47">
        <v>0</v>
      </c>
      <c r="AB47">
        <v>0</v>
      </c>
      <c r="AC47">
        <v>0</v>
      </c>
      <c r="AD47">
        <v>5.59314</v>
      </c>
      <c r="AE47">
        <v>0</v>
      </c>
      <c r="AF47">
        <v>1.9662682</v>
      </c>
      <c r="AG47">
        <v>12.51597024</v>
      </c>
      <c r="AH47">
        <v>7.1774124500000003</v>
      </c>
      <c r="AI47">
        <v>0</v>
      </c>
      <c r="AJ47">
        <v>0</v>
      </c>
      <c r="AK47">
        <v>15.767067150000001</v>
      </c>
      <c r="AL47">
        <v>0</v>
      </c>
      <c r="AM47">
        <v>0</v>
      </c>
      <c r="AN47">
        <v>0.70762311300000003</v>
      </c>
      <c r="AO47">
        <v>4.9609560000000004</v>
      </c>
      <c r="AP47">
        <v>3.5370972000000003</v>
      </c>
      <c r="AQ47">
        <v>0</v>
      </c>
      <c r="AR47">
        <v>1.0161216</v>
      </c>
      <c r="AS47">
        <v>3.2191174079999993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7.0506314098191218</v>
      </c>
      <c r="BB47">
        <f t="shared" si="0"/>
        <v>195.55371679919892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9.9974892546245933</v>
      </c>
      <c r="N48">
        <v>9.9977303851640507</v>
      </c>
      <c r="O48">
        <v>0</v>
      </c>
      <c r="P48">
        <v>42.73725645086401</v>
      </c>
      <c r="Q48">
        <v>0</v>
      </c>
      <c r="R48">
        <v>6.661831857814267</v>
      </c>
      <c r="S48">
        <v>4.2057344807692303</v>
      </c>
      <c r="T48">
        <v>0</v>
      </c>
      <c r="U48">
        <v>53.531463751335956</v>
      </c>
      <c r="V48">
        <v>0</v>
      </c>
      <c r="W48">
        <v>1.9992907180385289</v>
      </c>
      <c r="X48">
        <v>15.002072109407376</v>
      </c>
      <c r="Y48">
        <v>0</v>
      </c>
      <c r="Z48">
        <v>2.01070584</v>
      </c>
      <c r="AA48">
        <v>0</v>
      </c>
      <c r="AB48">
        <v>0</v>
      </c>
      <c r="AC48">
        <v>0</v>
      </c>
      <c r="AD48">
        <v>5.59314</v>
      </c>
      <c r="AE48">
        <v>0</v>
      </c>
      <c r="AF48">
        <v>1.9662682</v>
      </c>
      <c r="AG48">
        <v>12.51597024</v>
      </c>
      <c r="AH48">
        <v>7.1774124500000003</v>
      </c>
      <c r="AI48">
        <v>0</v>
      </c>
      <c r="AJ48">
        <v>0</v>
      </c>
      <c r="AK48">
        <v>15.767067150000001</v>
      </c>
      <c r="AL48">
        <v>0</v>
      </c>
      <c r="AM48">
        <v>0</v>
      </c>
      <c r="AN48">
        <v>0.70762311300000003</v>
      </c>
      <c r="AO48">
        <v>4.9609560000000004</v>
      </c>
      <c r="AP48">
        <v>3.5370972000000003</v>
      </c>
      <c r="AQ48">
        <v>0</v>
      </c>
      <c r="AR48">
        <v>1.0161216</v>
      </c>
      <c r="AS48">
        <v>3.2191174079999993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7.0506314098191218</v>
      </c>
      <c r="BB48">
        <f t="shared" si="0"/>
        <v>195.55371679919892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9.9974892546245933</v>
      </c>
      <c r="N49">
        <v>9.9977303851640507</v>
      </c>
      <c r="O49">
        <v>0</v>
      </c>
      <c r="P49">
        <v>42.73725645086401</v>
      </c>
      <c r="Q49">
        <v>0</v>
      </c>
      <c r="R49">
        <v>6.7103645977859792</v>
      </c>
      <c r="S49">
        <v>4.2271031879365095</v>
      </c>
      <c r="T49">
        <v>0</v>
      </c>
      <c r="U49">
        <v>53.531463751335956</v>
      </c>
      <c r="V49">
        <v>0</v>
      </c>
      <c r="W49">
        <v>1.9992907180385289</v>
      </c>
      <c r="X49">
        <v>15.002072109407376</v>
      </c>
      <c r="Y49">
        <v>0</v>
      </c>
      <c r="Z49">
        <v>2.01070584</v>
      </c>
      <c r="AA49">
        <v>0</v>
      </c>
      <c r="AB49">
        <v>0</v>
      </c>
      <c r="AC49">
        <v>0</v>
      </c>
      <c r="AD49">
        <v>5.59314</v>
      </c>
      <c r="AE49">
        <v>0</v>
      </c>
      <c r="AF49">
        <v>1.9662682</v>
      </c>
      <c r="AG49">
        <v>12.51597024</v>
      </c>
      <c r="AH49">
        <v>7.1774124500000003</v>
      </c>
      <c r="AI49">
        <v>0</v>
      </c>
      <c r="AJ49">
        <v>0</v>
      </c>
      <c r="AK49">
        <v>15.767067150000001</v>
      </c>
      <c r="AL49">
        <v>0</v>
      </c>
      <c r="AM49">
        <v>0</v>
      </c>
      <c r="AN49">
        <v>0.70762311300000003</v>
      </c>
      <c r="AO49">
        <v>4.9609560000000004</v>
      </c>
      <c r="AP49">
        <v>3.5370972000000003</v>
      </c>
      <c r="AQ49">
        <v>0</v>
      </c>
      <c r="AR49">
        <v>1.0161216</v>
      </c>
      <c r="AS49">
        <v>3.2191174079999993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7.0530636520518915</v>
      </c>
      <c r="BB49">
        <f t="shared" si="0"/>
        <v>195.62118600410514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9.9974892546245933</v>
      </c>
      <c r="N50">
        <v>9.9977303851640507</v>
      </c>
      <c r="O50">
        <v>0</v>
      </c>
      <c r="P50">
        <v>42.73725645086401</v>
      </c>
      <c r="Q50">
        <v>0</v>
      </c>
      <c r="R50">
        <v>6.7103645977859792</v>
      </c>
      <c r="S50">
        <v>4.2271031879365095</v>
      </c>
      <c r="T50">
        <v>0</v>
      </c>
      <c r="U50">
        <v>53.531463751335956</v>
      </c>
      <c r="V50">
        <v>0</v>
      </c>
      <c r="W50">
        <v>1.9992907180385289</v>
      </c>
      <c r="X50">
        <v>15.002072109407376</v>
      </c>
      <c r="Y50">
        <v>0</v>
      </c>
      <c r="Z50">
        <v>2.01070584</v>
      </c>
      <c r="AA50">
        <v>0</v>
      </c>
      <c r="AB50">
        <v>0</v>
      </c>
      <c r="AC50">
        <v>0</v>
      </c>
      <c r="AD50">
        <v>5.59314</v>
      </c>
      <c r="AE50">
        <v>0</v>
      </c>
      <c r="AF50">
        <v>1.9662682</v>
      </c>
      <c r="AG50">
        <v>12.51597024</v>
      </c>
      <c r="AH50">
        <v>7.1774124500000003</v>
      </c>
      <c r="AI50">
        <v>0</v>
      </c>
      <c r="AJ50">
        <v>0</v>
      </c>
      <c r="AK50">
        <v>15.767067150000001</v>
      </c>
      <c r="AL50">
        <v>0</v>
      </c>
      <c r="AM50">
        <v>0</v>
      </c>
      <c r="AN50">
        <v>0.70762311300000003</v>
      </c>
      <c r="AO50">
        <v>4.9609560000000004</v>
      </c>
      <c r="AP50">
        <v>3.5370972000000003</v>
      </c>
      <c r="AQ50">
        <v>0</v>
      </c>
      <c r="AR50">
        <v>1.0161216</v>
      </c>
      <c r="AS50">
        <v>3.2191174079999993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7.0530636520518915</v>
      </c>
      <c r="BB50">
        <f t="shared" si="0"/>
        <v>195.62118600410514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11.706849831761408</v>
      </c>
      <c r="N51">
        <v>11.200900004870384</v>
      </c>
      <c r="O51">
        <v>0</v>
      </c>
      <c r="P51">
        <v>42.737256370049813</v>
      </c>
      <c r="Q51">
        <v>0</v>
      </c>
      <c r="R51">
        <v>6.7103645977859792</v>
      </c>
      <c r="S51">
        <v>4.2271031879365095</v>
      </c>
      <c r="T51">
        <v>0</v>
      </c>
      <c r="U51">
        <v>55.460008217324912</v>
      </c>
      <c r="V51">
        <v>0</v>
      </c>
      <c r="W51">
        <v>1.9992907180385289</v>
      </c>
      <c r="X51">
        <v>15.002072109407376</v>
      </c>
      <c r="Y51">
        <v>0</v>
      </c>
      <c r="Z51">
        <v>2.01070584</v>
      </c>
      <c r="AA51">
        <v>0</v>
      </c>
      <c r="AB51">
        <v>0</v>
      </c>
      <c r="AC51">
        <v>0</v>
      </c>
      <c r="AD51">
        <v>5.59314</v>
      </c>
      <c r="AE51">
        <v>0</v>
      </c>
      <c r="AF51">
        <v>1.9662682</v>
      </c>
      <c r="AG51">
        <v>12.51597024</v>
      </c>
      <c r="AH51">
        <v>7.1774124500000003</v>
      </c>
      <c r="AI51">
        <v>0</v>
      </c>
      <c r="AJ51">
        <v>0</v>
      </c>
      <c r="AK51">
        <v>15.767067150000001</v>
      </c>
      <c r="AL51">
        <v>0</v>
      </c>
      <c r="AM51">
        <v>0</v>
      </c>
      <c r="AN51">
        <v>0.70762311300000003</v>
      </c>
      <c r="AO51">
        <v>5.6825495999999998</v>
      </c>
      <c r="AP51">
        <v>3.5370972000000003</v>
      </c>
      <c r="AQ51">
        <v>0</v>
      </c>
      <c r="AR51">
        <v>1.0161216</v>
      </c>
      <c r="AS51">
        <v>3.2191174079999993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7.2466443135873799</v>
      </c>
      <c r="BB51">
        <f t="shared" si="0"/>
        <v>200.99027352458756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11.706849831761408</v>
      </c>
      <c r="N52">
        <v>11.200900004870384</v>
      </c>
      <c r="O52">
        <v>0</v>
      </c>
      <c r="P52">
        <v>42.737256370049813</v>
      </c>
      <c r="Q52">
        <v>0</v>
      </c>
      <c r="R52">
        <v>6.7103645977859792</v>
      </c>
      <c r="S52">
        <v>4.2271031879365095</v>
      </c>
      <c r="T52">
        <v>0</v>
      </c>
      <c r="U52">
        <v>55.46000832202801</v>
      </c>
      <c r="V52">
        <v>0</v>
      </c>
      <c r="W52">
        <v>1.9992907180385289</v>
      </c>
      <c r="X52">
        <v>15.002072109407376</v>
      </c>
      <c r="Y52">
        <v>0</v>
      </c>
      <c r="Z52">
        <v>2.01070584</v>
      </c>
      <c r="AA52">
        <v>0</v>
      </c>
      <c r="AB52">
        <v>0</v>
      </c>
      <c r="AC52">
        <v>0</v>
      </c>
      <c r="AD52">
        <v>5.59314</v>
      </c>
      <c r="AE52">
        <v>0</v>
      </c>
      <c r="AF52">
        <v>1.9662682</v>
      </c>
      <c r="AG52">
        <v>12.51597024</v>
      </c>
      <c r="AH52">
        <v>5.8407283499999991</v>
      </c>
      <c r="AI52">
        <v>0</v>
      </c>
      <c r="AJ52">
        <v>0</v>
      </c>
      <c r="AK52">
        <v>15.767067150000001</v>
      </c>
      <c r="AL52">
        <v>0</v>
      </c>
      <c r="AM52">
        <v>0</v>
      </c>
      <c r="AN52">
        <v>0.70762311300000003</v>
      </c>
      <c r="AO52">
        <v>5.6825495999999998</v>
      </c>
      <c r="AP52">
        <v>3.5370972000000003</v>
      </c>
      <c r="AQ52">
        <v>0</v>
      </c>
      <c r="AR52">
        <v>16.257945599999999</v>
      </c>
      <c r="AS52">
        <v>3.2191174079999993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7.7305430944904749</v>
      </c>
      <c r="BB52">
        <f t="shared" si="0"/>
        <v>214.41151474838756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11.706849831761408</v>
      </c>
      <c r="N53">
        <v>11.537284909249697</v>
      </c>
      <c r="O53">
        <v>0</v>
      </c>
      <c r="P53">
        <v>42.737256370049813</v>
      </c>
      <c r="Q53">
        <v>0</v>
      </c>
      <c r="R53">
        <v>6.7103645977859792</v>
      </c>
      <c r="S53">
        <v>4.2271031879365095</v>
      </c>
      <c r="T53">
        <v>0</v>
      </c>
      <c r="U53">
        <v>55.460008334376901</v>
      </c>
      <c r="V53">
        <v>0</v>
      </c>
      <c r="W53">
        <v>1.9992907180385289</v>
      </c>
      <c r="X53">
        <v>15.002072109407376</v>
      </c>
      <c r="Y53">
        <v>0</v>
      </c>
      <c r="Z53">
        <v>2.01070584</v>
      </c>
      <c r="AA53">
        <v>0</v>
      </c>
      <c r="AB53">
        <v>0</v>
      </c>
      <c r="AC53">
        <v>0</v>
      </c>
      <c r="AD53">
        <v>5.59314</v>
      </c>
      <c r="AE53">
        <v>0</v>
      </c>
      <c r="AF53">
        <v>1.9662682</v>
      </c>
      <c r="AG53">
        <v>12.51597024</v>
      </c>
      <c r="AH53">
        <v>5.8116700000000003</v>
      </c>
      <c r="AI53">
        <v>0</v>
      </c>
      <c r="AJ53">
        <v>0</v>
      </c>
      <c r="AK53">
        <v>15.767067150000001</v>
      </c>
      <c r="AL53">
        <v>0</v>
      </c>
      <c r="AM53">
        <v>0</v>
      </c>
      <c r="AN53">
        <v>0.70762311300000003</v>
      </c>
      <c r="AO53">
        <v>5.6825495999999998</v>
      </c>
      <c r="AP53">
        <v>3.5370972000000003</v>
      </c>
      <c r="AQ53">
        <v>0</v>
      </c>
      <c r="AR53">
        <v>16.257945599999999</v>
      </c>
      <c r="AS53">
        <v>3.2191174079999993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7.7412380349522092</v>
      </c>
      <c r="BB53">
        <f t="shared" si="0"/>
        <v>214.70814637465404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11.706849831761408</v>
      </c>
      <c r="N54">
        <v>11.537284909249697</v>
      </c>
      <c r="O54">
        <v>0</v>
      </c>
      <c r="P54">
        <v>42.737256370049813</v>
      </c>
      <c r="Q54">
        <v>0</v>
      </c>
      <c r="R54">
        <v>6.7103645977859792</v>
      </c>
      <c r="S54">
        <v>4.2271031879365095</v>
      </c>
      <c r="T54">
        <v>0</v>
      </c>
      <c r="U54">
        <v>53.532895300198042</v>
      </c>
      <c r="V54">
        <v>0</v>
      </c>
      <c r="W54">
        <v>1.9992907180385289</v>
      </c>
      <c r="X54">
        <v>15.002072109407376</v>
      </c>
      <c r="Y54">
        <v>0</v>
      </c>
      <c r="Z54">
        <v>2.01070584</v>
      </c>
      <c r="AA54">
        <v>0</v>
      </c>
      <c r="AB54">
        <v>0</v>
      </c>
      <c r="AC54">
        <v>0</v>
      </c>
      <c r="AD54">
        <v>5.59314</v>
      </c>
      <c r="AE54">
        <v>0</v>
      </c>
      <c r="AF54">
        <v>1.9662682</v>
      </c>
      <c r="AG54">
        <v>12.51597024</v>
      </c>
      <c r="AH54">
        <v>0</v>
      </c>
      <c r="AI54">
        <v>0</v>
      </c>
      <c r="AJ54">
        <v>0</v>
      </c>
      <c r="AK54">
        <v>15.767067150000001</v>
      </c>
      <c r="AL54">
        <v>0</v>
      </c>
      <c r="AM54">
        <v>0</v>
      </c>
      <c r="AN54">
        <v>0.70762311300000003</v>
      </c>
      <c r="AO54">
        <v>5.6825495999999998</v>
      </c>
      <c r="AP54">
        <v>3.7729036799999993</v>
      </c>
      <c r="AQ54">
        <v>0</v>
      </c>
      <c r="AR54">
        <v>1.0161216</v>
      </c>
      <c r="AS54">
        <v>3.2191174079999993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6.9497188054898356</v>
      </c>
      <c r="BB54">
        <f t="shared" si="0"/>
        <v>192.75486504993754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13.767855856111963</v>
      </c>
      <c r="N55">
        <v>17.644177397936208</v>
      </c>
      <c r="O55">
        <v>0</v>
      </c>
      <c r="P55">
        <v>42.737256370049813</v>
      </c>
      <c r="Q55">
        <v>0</v>
      </c>
      <c r="R55">
        <v>6.7103645977859792</v>
      </c>
      <c r="S55">
        <v>4.2271031879365095</v>
      </c>
      <c r="T55">
        <v>0</v>
      </c>
      <c r="U55">
        <v>53.532895300198042</v>
      </c>
      <c r="V55">
        <v>0</v>
      </c>
      <c r="W55">
        <v>1.9992907180385289</v>
      </c>
      <c r="X55">
        <v>15.002072109407376</v>
      </c>
      <c r="Y55">
        <v>0</v>
      </c>
      <c r="Z55">
        <v>2.01070584</v>
      </c>
      <c r="AA55">
        <v>0</v>
      </c>
      <c r="AB55">
        <v>0</v>
      </c>
      <c r="AC55">
        <v>0</v>
      </c>
      <c r="AD55">
        <v>5.59314</v>
      </c>
      <c r="AE55">
        <v>0</v>
      </c>
      <c r="AF55">
        <v>1.9662682</v>
      </c>
      <c r="AG55">
        <v>12.51597024</v>
      </c>
      <c r="AH55">
        <v>0</v>
      </c>
      <c r="AI55">
        <v>0</v>
      </c>
      <c r="AJ55">
        <v>0</v>
      </c>
      <c r="AK55">
        <v>15.767067150000001</v>
      </c>
      <c r="AL55">
        <v>0</v>
      </c>
      <c r="AM55">
        <v>0</v>
      </c>
      <c r="AN55">
        <v>0.70762311300000003</v>
      </c>
      <c r="AO55">
        <v>5.6825495999999998</v>
      </c>
      <c r="AP55">
        <v>3.7729036799999993</v>
      </c>
      <c r="AQ55">
        <v>0</v>
      </c>
      <c r="AR55">
        <v>1.0161216</v>
      </c>
      <c r="AS55">
        <v>3.2191174079999993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7.233961982020789</v>
      </c>
      <c r="BB55">
        <f t="shared" si="0"/>
        <v>200.63852038644364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13.767855856111963</v>
      </c>
      <c r="N56">
        <v>11.537284909249697</v>
      </c>
      <c r="O56">
        <v>0</v>
      </c>
      <c r="P56">
        <v>42.737256370049813</v>
      </c>
      <c r="Q56">
        <v>0</v>
      </c>
      <c r="R56">
        <v>6.7103645977859792</v>
      </c>
      <c r="S56">
        <v>4.2271031879365095</v>
      </c>
      <c r="T56">
        <v>0</v>
      </c>
      <c r="U56">
        <v>53.532895300198042</v>
      </c>
      <c r="V56">
        <v>0</v>
      </c>
      <c r="W56">
        <v>1.9992907180385289</v>
      </c>
      <c r="X56">
        <v>15.002072109407376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5.59314</v>
      </c>
      <c r="AE56">
        <v>0</v>
      </c>
      <c r="AF56">
        <v>1.9662682</v>
      </c>
      <c r="AG56">
        <v>12.51597024</v>
      </c>
      <c r="AH56">
        <v>0</v>
      </c>
      <c r="AI56">
        <v>0</v>
      </c>
      <c r="AJ56">
        <v>0</v>
      </c>
      <c r="AK56">
        <v>15.767067150000001</v>
      </c>
      <c r="AL56">
        <v>0</v>
      </c>
      <c r="AM56">
        <v>0</v>
      </c>
      <c r="AN56">
        <v>0.70762311300000003</v>
      </c>
      <c r="AO56">
        <v>5.6825495999999998</v>
      </c>
      <c r="AP56">
        <v>3.7729036799999993</v>
      </c>
      <c r="AQ56">
        <v>0</v>
      </c>
      <c r="AR56">
        <v>1.0161216</v>
      </c>
      <c r="AS56">
        <v>3.2191174079999993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6.9514695479108006</v>
      </c>
      <c r="BB56">
        <f t="shared" si="0"/>
        <v>192.80341449186713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13.767855856111963</v>
      </c>
      <c r="N57">
        <v>17.644177397936208</v>
      </c>
      <c r="O57">
        <v>0</v>
      </c>
      <c r="P57">
        <v>42.737256370049813</v>
      </c>
      <c r="Q57">
        <v>0</v>
      </c>
      <c r="R57">
        <v>6.7103645977859792</v>
      </c>
      <c r="S57">
        <v>4.2271031879365095</v>
      </c>
      <c r="T57">
        <v>0</v>
      </c>
      <c r="U57">
        <v>53.532895300198042</v>
      </c>
      <c r="V57">
        <v>0</v>
      </c>
      <c r="W57">
        <v>1.9992907180385289</v>
      </c>
      <c r="X57">
        <v>15.002072109407376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5.59314</v>
      </c>
      <c r="AE57">
        <v>5.0558787656000002</v>
      </c>
      <c r="AF57">
        <v>1.9662682</v>
      </c>
      <c r="AG57">
        <v>12.51597024</v>
      </c>
      <c r="AH57">
        <v>0</v>
      </c>
      <c r="AI57">
        <v>0</v>
      </c>
      <c r="AJ57">
        <v>0</v>
      </c>
      <c r="AK57">
        <v>15.767067150000001</v>
      </c>
      <c r="AL57">
        <v>0</v>
      </c>
      <c r="AM57">
        <v>0</v>
      </c>
      <c r="AN57">
        <v>0.70762311300000003</v>
      </c>
      <c r="AO57">
        <v>5.6825495999999998</v>
      </c>
      <c r="AP57">
        <v>3.5370972000000003</v>
      </c>
      <c r="AQ57">
        <v>0</v>
      </c>
      <c r="AR57">
        <v>1.0161216</v>
      </c>
      <c r="AS57">
        <v>3.2191174079999993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7.3317280382207901</v>
      </c>
      <c r="BB57">
        <f t="shared" si="0"/>
        <v>203.35012077584361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13.767855856111963</v>
      </c>
      <c r="N58">
        <v>17.644177397936208</v>
      </c>
      <c r="O58">
        <v>0</v>
      </c>
      <c r="P58">
        <v>42.737256370049813</v>
      </c>
      <c r="Q58">
        <v>0</v>
      </c>
      <c r="R58">
        <v>6.7103645977859792</v>
      </c>
      <c r="S58">
        <v>4.2271031879365095</v>
      </c>
      <c r="T58">
        <v>0</v>
      </c>
      <c r="U58">
        <v>53.532895300198042</v>
      </c>
      <c r="V58">
        <v>0</v>
      </c>
      <c r="W58">
        <v>1.9992907180385289</v>
      </c>
      <c r="X58">
        <v>15.002072109407376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5.59314</v>
      </c>
      <c r="AE58">
        <v>5.0558787656000002</v>
      </c>
      <c r="AF58">
        <v>1.9662682</v>
      </c>
      <c r="AG58">
        <v>12.51597024</v>
      </c>
      <c r="AH58">
        <v>7.1774124500000003</v>
      </c>
      <c r="AI58">
        <v>0</v>
      </c>
      <c r="AJ58">
        <v>0</v>
      </c>
      <c r="AK58">
        <v>15.767067150000001</v>
      </c>
      <c r="AL58">
        <v>0</v>
      </c>
      <c r="AM58">
        <v>0</v>
      </c>
      <c r="AN58">
        <v>0.70762311300000003</v>
      </c>
      <c r="AO58">
        <v>5.6825495999999998</v>
      </c>
      <c r="AP58">
        <v>3.5370972000000003</v>
      </c>
      <c r="AQ58">
        <v>0</v>
      </c>
      <c r="AR58">
        <v>1.0161216</v>
      </c>
      <c r="AS58">
        <v>3.2191174079999993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7.5815021357207897</v>
      </c>
      <c r="BB58">
        <f t="shared" si="0"/>
        <v>210.2777591283436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13.767855856111963</v>
      </c>
      <c r="N59">
        <v>17.644177397936208</v>
      </c>
      <c r="O59">
        <v>0</v>
      </c>
      <c r="P59">
        <v>42.737256370049813</v>
      </c>
      <c r="Q59">
        <v>0</v>
      </c>
      <c r="R59">
        <v>6.7103645977859792</v>
      </c>
      <c r="S59">
        <v>4.2271031879365095</v>
      </c>
      <c r="T59">
        <v>0</v>
      </c>
      <c r="U59">
        <v>53.532946510279636</v>
      </c>
      <c r="V59">
        <v>0</v>
      </c>
      <c r="W59">
        <v>1.9992907180385289</v>
      </c>
      <c r="X59">
        <v>15.002072109407376</v>
      </c>
      <c r="Y59">
        <v>0</v>
      </c>
      <c r="Z59">
        <v>0</v>
      </c>
      <c r="AA59">
        <v>0</v>
      </c>
      <c r="AB59">
        <v>0</v>
      </c>
      <c r="AC59">
        <v>2.9697708320000005</v>
      </c>
      <c r="AD59">
        <v>5.59314</v>
      </c>
      <c r="AE59">
        <v>10.077117439999999</v>
      </c>
      <c r="AF59">
        <v>1.9662682</v>
      </c>
      <c r="AG59">
        <v>12.51597024</v>
      </c>
      <c r="AH59">
        <v>14.529174999999999</v>
      </c>
      <c r="AI59">
        <v>0</v>
      </c>
      <c r="AJ59">
        <v>0</v>
      </c>
      <c r="AK59">
        <v>15.767067150000001</v>
      </c>
      <c r="AL59">
        <v>0</v>
      </c>
      <c r="AM59">
        <v>0</v>
      </c>
      <c r="AN59">
        <v>0.70762311300000003</v>
      </c>
      <c r="AO59">
        <v>5.6825495999999998</v>
      </c>
      <c r="AP59">
        <v>3.5370972000000003</v>
      </c>
      <c r="AQ59">
        <v>0</v>
      </c>
      <c r="AR59">
        <v>2.0322431999999999</v>
      </c>
      <c r="AS59">
        <v>3.2191174079999993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8.1507929545858957</v>
      </c>
      <c r="BB59">
        <f t="shared" si="0"/>
        <v>226.06741317596016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13.767855856111963</v>
      </c>
      <c r="N60">
        <v>17.644177397936208</v>
      </c>
      <c r="O60">
        <v>0</v>
      </c>
      <c r="P60">
        <v>42.737256370049813</v>
      </c>
      <c r="Q60">
        <v>0</v>
      </c>
      <c r="R60">
        <v>6.7103645977859792</v>
      </c>
      <c r="S60">
        <v>4.2271031879365095</v>
      </c>
      <c r="T60">
        <v>0</v>
      </c>
      <c r="U60">
        <v>53.532946510279636</v>
      </c>
      <c r="V60">
        <v>0</v>
      </c>
      <c r="W60">
        <v>1.9992907180385289</v>
      </c>
      <c r="X60">
        <v>15.002072109407376</v>
      </c>
      <c r="Y60">
        <v>0</v>
      </c>
      <c r="Z60">
        <v>0</v>
      </c>
      <c r="AA60">
        <v>0</v>
      </c>
      <c r="AB60">
        <v>0</v>
      </c>
      <c r="AC60">
        <v>2.9697708320000005</v>
      </c>
      <c r="AD60">
        <v>5.59314</v>
      </c>
      <c r="AE60">
        <v>10.077117439999999</v>
      </c>
      <c r="AF60">
        <v>1.9662682</v>
      </c>
      <c r="AG60">
        <v>12.51597024</v>
      </c>
      <c r="AH60">
        <v>14.529174999999999</v>
      </c>
      <c r="AI60">
        <v>0</v>
      </c>
      <c r="AJ60">
        <v>0</v>
      </c>
      <c r="AK60">
        <v>15.767067150000001</v>
      </c>
      <c r="AL60">
        <v>0</v>
      </c>
      <c r="AM60">
        <v>0</v>
      </c>
      <c r="AN60">
        <v>0.70762311300000003</v>
      </c>
      <c r="AO60">
        <v>5.6825495999999998</v>
      </c>
      <c r="AP60">
        <v>3.5370972000000003</v>
      </c>
      <c r="AQ60">
        <v>0</v>
      </c>
      <c r="AR60">
        <v>2.0322431999999999</v>
      </c>
      <c r="AS60">
        <v>3.2191174079999993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8.1507929545858957</v>
      </c>
      <c r="BB60">
        <f t="shared" si="0"/>
        <v>226.06741317596016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13.767855856111963</v>
      </c>
      <c r="N61">
        <v>17.644177397936208</v>
      </c>
      <c r="O61">
        <v>0</v>
      </c>
      <c r="P61">
        <v>42.737256370049813</v>
      </c>
      <c r="Q61">
        <v>0</v>
      </c>
      <c r="R61">
        <v>6.7103645977859792</v>
      </c>
      <c r="S61">
        <v>4.2271031879365095</v>
      </c>
      <c r="T61">
        <v>0</v>
      </c>
      <c r="U61">
        <v>53.5327917708969</v>
      </c>
      <c r="V61">
        <v>0</v>
      </c>
      <c r="W61">
        <v>1.9991695804195804</v>
      </c>
      <c r="X61">
        <v>15.001887287024902</v>
      </c>
      <c r="Y61">
        <v>0</v>
      </c>
      <c r="Z61">
        <v>0</v>
      </c>
      <c r="AA61">
        <v>0</v>
      </c>
      <c r="AB61">
        <v>4.0403766000000001</v>
      </c>
      <c r="AC61">
        <v>2.9697708320000005</v>
      </c>
      <c r="AD61">
        <v>5.59314</v>
      </c>
      <c r="AE61">
        <v>10.077117439999999</v>
      </c>
      <c r="AF61">
        <v>1.9662682</v>
      </c>
      <c r="AG61">
        <v>12.51597024</v>
      </c>
      <c r="AH61">
        <v>14.529174999999999</v>
      </c>
      <c r="AI61">
        <v>0</v>
      </c>
      <c r="AJ61">
        <v>0</v>
      </c>
      <c r="AK61">
        <v>15.767067150000001</v>
      </c>
      <c r="AL61">
        <v>0</v>
      </c>
      <c r="AM61">
        <v>0</v>
      </c>
      <c r="AN61">
        <v>0.70762311300000003</v>
      </c>
      <c r="AO61">
        <v>5.6825495999999998</v>
      </c>
      <c r="AP61">
        <v>3.5370972000000003</v>
      </c>
      <c r="AQ61">
        <v>0</v>
      </c>
      <c r="AR61">
        <v>2.0322431999999999</v>
      </c>
      <c r="AS61">
        <v>3.2191174079999993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8.2913820605001156</v>
      </c>
      <c r="BB61">
        <f t="shared" si="0"/>
        <v>229.96673997066176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13.767855856111963</v>
      </c>
      <c r="N62">
        <v>17.644177397936208</v>
      </c>
      <c r="O62">
        <v>0</v>
      </c>
      <c r="P62">
        <v>42.737256370049813</v>
      </c>
      <c r="Q62">
        <v>0</v>
      </c>
      <c r="R62">
        <v>6.7103645977859792</v>
      </c>
      <c r="S62">
        <v>4.2271031879365095</v>
      </c>
      <c r="T62">
        <v>0</v>
      </c>
      <c r="U62">
        <v>53.532204574721959</v>
      </c>
      <c r="V62">
        <v>0</v>
      </c>
      <c r="W62">
        <v>1.9991695804195804</v>
      </c>
      <c r="X62">
        <v>15.001887287024902</v>
      </c>
      <c r="Y62">
        <v>0</v>
      </c>
      <c r="Z62">
        <v>0</v>
      </c>
      <c r="AA62">
        <v>0</v>
      </c>
      <c r="AB62">
        <v>4.0403766000000001</v>
      </c>
      <c r="AC62">
        <v>2.9697708320000005</v>
      </c>
      <c r="AD62">
        <v>5.59314</v>
      </c>
      <c r="AE62">
        <v>10.077117439999999</v>
      </c>
      <c r="AF62">
        <v>1.9662682</v>
      </c>
      <c r="AG62">
        <v>12.51597024</v>
      </c>
      <c r="AH62">
        <v>14.354824900000001</v>
      </c>
      <c r="AI62">
        <v>0</v>
      </c>
      <c r="AJ62">
        <v>0</v>
      </c>
      <c r="AK62">
        <v>15.767067150000001</v>
      </c>
      <c r="AL62">
        <v>0</v>
      </c>
      <c r="AM62">
        <v>0</v>
      </c>
      <c r="AN62">
        <v>0.70762311300000003</v>
      </c>
      <c r="AO62">
        <v>5.6825495999999998</v>
      </c>
      <c r="AP62">
        <v>3.5370972000000003</v>
      </c>
      <c r="AQ62">
        <v>0</v>
      </c>
      <c r="AR62">
        <v>2.0322431999999999</v>
      </c>
      <c r="AS62">
        <v>3.2191174079999993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8.2852942248739883</v>
      </c>
      <c r="BB62">
        <f t="shared" si="0"/>
        <v>229.79789051011295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12.639774696394689</v>
      </c>
      <c r="N63">
        <v>15.749824326892552</v>
      </c>
      <c r="O63">
        <v>0</v>
      </c>
      <c r="P63">
        <v>42.737256370049813</v>
      </c>
      <c r="Q63">
        <v>0</v>
      </c>
      <c r="R63">
        <v>6.7103645977859792</v>
      </c>
      <c r="S63">
        <v>4.2271031879365095</v>
      </c>
      <c r="T63">
        <v>0</v>
      </c>
      <c r="U63">
        <v>53.532895300198042</v>
      </c>
      <c r="V63">
        <v>0</v>
      </c>
      <c r="W63">
        <v>1.9991695804195804</v>
      </c>
      <c r="X63">
        <v>15.001887287024902</v>
      </c>
      <c r="Y63">
        <v>0</v>
      </c>
      <c r="Z63">
        <v>0</v>
      </c>
      <c r="AA63">
        <v>0</v>
      </c>
      <c r="AB63">
        <v>4.0403766000000001</v>
      </c>
      <c r="AC63">
        <v>2.9697708320000005</v>
      </c>
      <c r="AD63">
        <v>5.59314</v>
      </c>
      <c r="AE63">
        <v>9.4472976000000006</v>
      </c>
      <c r="AF63">
        <v>1.9662682</v>
      </c>
      <c r="AG63">
        <v>12.51597024</v>
      </c>
      <c r="AH63">
        <v>14.354824900000001</v>
      </c>
      <c r="AI63">
        <v>0</v>
      </c>
      <c r="AJ63">
        <v>0</v>
      </c>
      <c r="AK63">
        <v>15.767067150000001</v>
      </c>
      <c r="AL63">
        <v>0</v>
      </c>
      <c r="AM63">
        <v>0</v>
      </c>
      <c r="AN63">
        <v>0.70762311300000003</v>
      </c>
      <c r="AO63">
        <v>5.8629479999999994</v>
      </c>
      <c r="AP63">
        <v>3.5370972000000003</v>
      </c>
      <c r="AQ63">
        <v>0</v>
      </c>
      <c r="AR63">
        <v>2.0322431999999999</v>
      </c>
      <c r="AS63">
        <v>3.2191174079999993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8.1644977048956395</v>
      </c>
      <c r="BB63">
        <f t="shared" si="0"/>
        <v>226.44752208480648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12.639774696394689</v>
      </c>
      <c r="N64">
        <v>15.749824326892552</v>
      </c>
      <c r="O64">
        <v>0</v>
      </c>
      <c r="P64">
        <v>42.737256370049813</v>
      </c>
      <c r="Q64">
        <v>0</v>
      </c>
      <c r="R64">
        <v>6.7103645977859792</v>
      </c>
      <c r="S64">
        <v>4.2271031879365095</v>
      </c>
      <c r="T64">
        <v>0</v>
      </c>
      <c r="U64">
        <v>53.532895300198042</v>
      </c>
      <c r="V64">
        <v>0</v>
      </c>
      <c r="W64">
        <v>1.9991695804195804</v>
      </c>
      <c r="X64">
        <v>15.001887287024902</v>
      </c>
      <c r="Y64">
        <v>0</v>
      </c>
      <c r="Z64">
        <v>0</v>
      </c>
      <c r="AA64">
        <v>0</v>
      </c>
      <c r="AB64">
        <v>4.0403766000000001</v>
      </c>
      <c r="AC64">
        <v>2.9697708320000005</v>
      </c>
      <c r="AD64">
        <v>5.59314</v>
      </c>
      <c r="AE64">
        <v>9.4472976000000006</v>
      </c>
      <c r="AF64">
        <v>1.9662682</v>
      </c>
      <c r="AG64">
        <v>12.51597024</v>
      </c>
      <c r="AH64">
        <v>14.354824900000001</v>
      </c>
      <c r="AI64">
        <v>0</v>
      </c>
      <c r="AJ64">
        <v>0</v>
      </c>
      <c r="AK64">
        <v>15.767067150000001</v>
      </c>
      <c r="AL64">
        <v>0</v>
      </c>
      <c r="AM64">
        <v>0</v>
      </c>
      <c r="AN64">
        <v>0.70762311300000003</v>
      </c>
      <c r="AO64">
        <v>5.8629479999999994</v>
      </c>
      <c r="AP64">
        <v>3.5370972000000003</v>
      </c>
      <c r="AQ64">
        <v>0</v>
      </c>
      <c r="AR64">
        <v>2.0322431999999999</v>
      </c>
      <c r="AS64">
        <v>3.2191174079999993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8.1644977048956395</v>
      </c>
      <c r="BB64">
        <f t="shared" si="0"/>
        <v>226.44752208480648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12.639774696394689</v>
      </c>
      <c r="N65">
        <v>9.9977303851640507</v>
      </c>
      <c r="O65">
        <v>0</v>
      </c>
      <c r="P65">
        <v>42.73725645086401</v>
      </c>
      <c r="Q65">
        <v>0</v>
      </c>
      <c r="R65">
        <v>6.7103645977859792</v>
      </c>
      <c r="S65">
        <v>4.2271031879365095</v>
      </c>
      <c r="T65">
        <v>0</v>
      </c>
      <c r="U65">
        <v>53.531463751335956</v>
      </c>
      <c r="V65">
        <v>0</v>
      </c>
      <c r="W65">
        <v>1.9991695804195804</v>
      </c>
      <c r="X65">
        <v>15.001887287024902</v>
      </c>
      <c r="Y65">
        <v>0</v>
      </c>
      <c r="Z65">
        <v>0</v>
      </c>
      <c r="AA65">
        <v>0</v>
      </c>
      <c r="AB65">
        <v>4.0403766000000001</v>
      </c>
      <c r="AC65">
        <v>2.9697708320000005</v>
      </c>
      <c r="AD65">
        <v>5.59314</v>
      </c>
      <c r="AE65">
        <v>9.4472976000000006</v>
      </c>
      <c r="AF65">
        <v>1.9662682</v>
      </c>
      <c r="AG65">
        <v>12.51597024</v>
      </c>
      <c r="AH65">
        <v>14.354824900000001</v>
      </c>
      <c r="AI65">
        <v>0</v>
      </c>
      <c r="AJ65">
        <v>0</v>
      </c>
      <c r="AK65">
        <v>15.767067150000001</v>
      </c>
      <c r="AL65">
        <v>0</v>
      </c>
      <c r="AM65">
        <v>0</v>
      </c>
      <c r="AN65">
        <v>0.70762311300000003</v>
      </c>
      <c r="AO65">
        <v>5.6825495999999998</v>
      </c>
      <c r="AP65">
        <v>3.5370972000000003</v>
      </c>
      <c r="AQ65">
        <v>0</v>
      </c>
      <c r="AR65">
        <v>3.3870719999999999</v>
      </c>
      <c r="AS65">
        <v>3.2191174079999993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8.0051454403828703</v>
      </c>
      <c r="BB65">
        <f t="shared" si="0"/>
        <v>222.02777933954283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9.9974892546245933</v>
      </c>
      <c r="N66">
        <v>9.9977303851640507</v>
      </c>
      <c r="O66">
        <v>0</v>
      </c>
      <c r="P66">
        <v>42.73725645086401</v>
      </c>
      <c r="Q66">
        <v>0</v>
      </c>
      <c r="R66">
        <v>6.7103645977859792</v>
      </c>
      <c r="S66">
        <v>4.2271031879365095</v>
      </c>
      <c r="T66">
        <v>0</v>
      </c>
      <c r="U66">
        <v>53.531463751335956</v>
      </c>
      <c r="V66">
        <v>0</v>
      </c>
      <c r="W66">
        <v>1.9991695804195804</v>
      </c>
      <c r="X66">
        <v>15.001887287024902</v>
      </c>
      <c r="Y66">
        <v>0</v>
      </c>
      <c r="Z66">
        <v>0</v>
      </c>
      <c r="AA66">
        <v>0</v>
      </c>
      <c r="AB66">
        <v>4.0403766000000001</v>
      </c>
      <c r="AC66">
        <v>2.9697708320000005</v>
      </c>
      <c r="AD66">
        <v>5.59314</v>
      </c>
      <c r="AE66">
        <v>9.4472976000000006</v>
      </c>
      <c r="AF66">
        <v>1.9662682</v>
      </c>
      <c r="AG66">
        <v>12.51597024</v>
      </c>
      <c r="AH66">
        <v>21.532237350000003</v>
      </c>
      <c r="AI66">
        <v>0</v>
      </c>
      <c r="AJ66">
        <v>0</v>
      </c>
      <c r="AK66">
        <v>15.767067150000001</v>
      </c>
      <c r="AL66">
        <v>0</v>
      </c>
      <c r="AM66">
        <v>0</v>
      </c>
      <c r="AN66">
        <v>0.70762311300000003</v>
      </c>
      <c r="AO66">
        <v>5.6825495999999998</v>
      </c>
      <c r="AP66">
        <v>3.5370972000000003</v>
      </c>
      <c r="AQ66">
        <v>0</v>
      </c>
      <c r="AR66">
        <v>3.3870719999999999</v>
      </c>
      <c r="AS66">
        <v>3.2191174079999993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8.1629681140438421</v>
      </c>
      <c r="BB66">
        <f t="shared" si="0"/>
        <v>226.40508367411175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9.9974892546245933</v>
      </c>
      <c r="N67">
        <v>9.9977303851640507</v>
      </c>
      <c r="O67">
        <v>0</v>
      </c>
      <c r="P67">
        <v>42.73725645086401</v>
      </c>
      <c r="Q67">
        <v>0</v>
      </c>
      <c r="R67">
        <v>6.7103645977859792</v>
      </c>
      <c r="S67">
        <v>4.2271031879365095</v>
      </c>
      <c r="T67">
        <v>0</v>
      </c>
      <c r="U67">
        <v>53.531463751335956</v>
      </c>
      <c r="V67">
        <v>0</v>
      </c>
      <c r="W67">
        <v>1.9992476851851855</v>
      </c>
      <c r="X67">
        <v>13.280712516366224</v>
      </c>
      <c r="Y67">
        <v>0</v>
      </c>
      <c r="Z67">
        <v>0</v>
      </c>
      <c r="AA67">
        <v>0</v>
      </c>
      <c r="AB67">
        <v>4.0403766000000001</v>
      </c>
      <c r="AC67">
        <v>2.9697708320000005</v>
      </c>
      <c r="AD67">
        <v>5.59314</v>
      </c>
      <c r="AE67">
        <v>9.4472976000000006</v>
      </c>
      <c r="AF67">
        <v>1.9662682</v>
      </c>
      <c r="AG67">
        <v>12.51597024</v>
      </c>
      <c r="AH67">
        <v>21.532237350000003</v>
      </c>
      <c r="AI67">
        <v>0</v>
      </c>
      <c r="AJ67">
        <v>0</v>
      </c>
      <c r="AK67">
        <v>15.767067150000001</v>
      </c>
      <c r="AL67">
        <v>0</v>
      </c>
      <c r="AM67">
        <v>0</v>
      </c>
      <c r="AN67">
        <v>0.70762311300000003</v>
      </c>
      <c r="AO67">
        <v>6.4943424000000007</v>
      </c>
      <c r="AP67">
        <v>3.7729036799999993</v>
      </c>
      <c r="AQ67">
        <v>0</v>
      </c>
      <c r="AR67">
        <v>3.3870719999999999</v>
      </c>
      <c r="AS67">
        <v>3.2191174079999993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8.1395300321334751</v>
      </c>
      <c r="BB67">
        <f t="shared" si="0"/>
        <v>225.75502437012906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9.9974892546245933</v>
      </c>
      <c r="N68">
        <v>9.9977303851640507</v>
      </c>
      <c r="O68">
        <v>0</v>
      </c>
      <c r="P68">
        <v>42.73725645086401</v>
      </c>
      <c r="Q68">
        <v>0</v>
      </c>
      <c r="R68">
        <v>6.7103645977859792</v>
      </c>
      <c r="S68">
        <v>4.2271031879365095</v>
      </c>
      <c r="T68">
        <v>0</v>
      </c>
      <c r="U68">
        <v>53.531463751335956</v>
      </c>
      <c r="V68">
        <v>0</v>
      </c>
      <c r="W68">
        <v>1.9992476851851855</v>
      </c>
      <c r="X68">
        <v>15.000142242284275</v>
      </c>
      <c r="Y68">
        <v>0</v>
      </c>
      <c r="Z68">
        <v>0</v>
      </c>
      <c r="AA68">
        <v>0</v>
      </c>
      <c r="AB68">
        <v>4.0403766000000001</v>
      </c>
      <c r="AC68">
        <v>2.9697708320000005</v>
      </c>
      <c r="AD68">
        <v>5.59314</v>
      </c>
      <c r="AE68">
        <v>9.4472976000000006</v>
      </c>
      <c r="AF68">
        <v>1.9662682</v>
      </c>
      <c r="AG68">
        <v>12.51597024</v>
      </c>
      <c r="AH68">
        <v>21.532237350000003</v>
      </c>
      <c r="AI68">
        <v>0</v>
      </c>
      <c r="AJ68">
        <v>0</v>
      </c>
      <c r="AK68">
        <v>15.767067150000001</v>
      </c>
      <c r="AL68">
        <v>0</v>
      </c>
      <c r="AM68">
        <v>0</v>
      </c>
      <c r="AN68">
        <v>0.70762311300000003</v>
      </c>
      <c r="AO68">
        <v>6.4943424000000007</v>
      </c>
      <c r="AP68">
        <v>3.7729036799999993</v>
      </c>
      <c r="AQ68">
        <v>0</v>
      </c>
      <c r="AR68">
        <v>3.3870719999999999</v>
      </c>
      <c r="AS68">
        <v>3.2191174079999993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8.1993661901314514</v>
      </c>
      <c r="BB68">
        <f t="shared" ref="BB68:BB99" si="1">SUM(B68:AZ68)-BA68</f>
        <v>227.41461793804913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9.9974892546245933</v>
      </c>
      <c r="N69">
        <v>9.9977303851640507</v>
      </c>
      <c r="O69">
        <v>0</v>
      </c>
      <c r="P69">
        <v>42.73725645086401</v>
      </c>
      <c r="Q69">
        <v>0</v>
      </c>
      <c r="R69">
        <v>6.7103645977859792</v>
      </c>
      <c r="S69">
        <v>4.2271031879365095</v>
      </c>
      <c r="T69">
        <v>0</v>
      </c>
      <c r="U69">
        <v>53.531463751335956</v>
      </c>
      <c r="V69">
        <v>0</v>
      </c>
      <c r="W69">
        <v>1.9991695804195804</v>
      </c>
      <c r="X69">
        <v>15.292167481971731</v>
      </c>
      <c r="Y69">
        <v>0</v>
      </c>
      <c r="Z69">
        <v>0</v>
      </c>
      <c r="AA69">
        <v>0</v>
      </c>
      <c r="AB69">
        <v>4.0403766000000001</v>
      </c>
      <c r="AC69">
        <v>2.9697708320000005</v>
      </c>
      <c r="AD69">
        <v>5.59314</v>
      </c>
      <c r="AE69">
        <v>4.7236488000000003</v>
      </c>
      <c r="AF69">
        <v>1.9662682</v>
      </c>
      <c r="AG69">
        <v>12.51597024</v>
      </c>
      <c r="AH69">
        <v>35.88706225</v>
      </c>
      <c r="AI69">
        <v>0</v>
      </c>
      <c r="AJ69">
        <v>0</v>
      </c>
      <c r="AK69">
        <v>15.767067150000001</v>
      </c>
      <c r="AL69">
        <v>0</v>
      </c>
      <c r="AM69">
        <v>0</v>
      </c>
      <c r="AN69">
        <v>0.70762311300000003</v>
      </c>
      <c r="AO69">
        <v>6.1335456000000006</v>
      </c>
      <c r="AP69">
        <v>3.7729036799999993</v>
      </c>
      <c r="AQ69">
        <v>4.7747570000000001</v>
      </c>
      <c r="AR69">
        <v>3.3870719999999999</v>
      </c>
      <c r="AS69">
        <v>3.2191174079999993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8.6982969587271075</v>
      </c>
      <c r="BB69">
        <f t="shared" si="1"/>
        <v>241.25277060437534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28.220651959170237</v>
      </c>
      <c r="N70">
        <v>36.250748647604325</v>
      </c>
      <c r="O70">
        <v>0</v>
      </c>
      <c r="P70">
        <v>42.73725645086401</v>
      </c>
      <c r="Q70">
        <v>0</v>
      </c>
      <c r="R70">
        <v>6.7103645977859792</v>
      </c>
      <c r="S70">
        <v>4.2271031879365095</v>
      </c>
      <c r="T70">
        <v>0</v>
      </c>
      <c r="U70">
        <v>53.531463751335956</v>
      </c>
      <c r="V70">
        <v>0</v>
      </c>
      <c r="W70">
        <v>1.9991695804195804</v>
      </c>
      <c r="X70">
        <v>15.002072109407376</v>
      </c>
      <c r="Y70">
        <v>0</v>
      </c>
      <c r="Z70">
        <v>0</v>
      </c>
      <c r="AA70">
        <v>0</v>
      </c>
      <c r="AB70">
        <v>4.0403766000000001</v>
      </c>
      <c r="AC70">
        <v>2.9697708320000005</v>
      </c>
      <c r="AD70">
        <v>5.59314</v>
      </c>
      <c r="AE70">
        <v>4.7236488000000003</v>
      </c>
      <c r="AF70">
        <v>1.9662682</v>
      </c>
      <c r="AG70">
        <v>12.51597024</v>
      </c>
      <c r="AH70">
        <v>35.88706225</v>
      </c>
      <c r="AI70">
        <v>0</v>
      </c>
      <c r="AJ70">
        <v>0</v>
      </c>
      <c r="AK70">
        <v>15.767067150000001</v>
      </c>
      <c r="AL70">
        <v>0</v>
      </c>
      <c r="AM70">
        <v>0</v>
      </c>
      <c r="AN70">
        <v>0.70762311300000003</v>
      </c>
      <c r="AO70">
        <v>6.1335456000000006</v>
      </c>
      <c r="AP70">
        <v>3.7729036799999993</v>
      </c>
      <c r="AQ70">
        <v>9.5495140000000003</v>
      </c>
      <c r="AR70">
        <v>3.3870719999999999</v>
      </c>
      <c r="AS70">
        <v>3.2191174079999993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10.402134340048093</v>
      </c>
      <c r="BB70">
        <f t="shared" si="1"/>
        <v>288.50977581747588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28.220651959170237</v>
      </c>
      <c r="N71">
        <v>36.250748647604325</v>
      </c>
      <c r="O71">
        <v>0</v>
      </c>
      <c r="P71">
        <v>42.73725645086401</v>
      </c>
      <c r="Q71">
        <v>0</v>
      </c>
      <c r="R71">
        <v>6.7103645977859792</v>
      </c>
      <c r="S71">
        <v>4.2271031879365095</v>
      </c>
      <c r="T71">
        <v>0</v>
      </c>
      <c r="U71">
        <v>53.531463751335956</v>
      </c>
      <c r="V71">
        <v>0</v>
      </c>
      <c r="W71">
        <v>1.9991695804195804</v>
      </c>
      <c r="X71">
        <v>15.002072109407376</v>
      </c>
      <c r="Y71">
        <v>0</v>
      </c>
      <c r="Z71">
        <v>0</v>
      </c>
      <c r="AA71">
        <v>0</v>
      </c>
      <c r="AB71">
        <v>4.0403766000000001</v>
      </c>
      <c r="AC71">
        <v>2.9697708320000005</v>
      </c>
      <c r="AD71">
        <v>5.59314</v>
      </c>
      <c r="AE71">
        <v>4.7236488000000003</v>
      </c>
      <c r="AF71">
        <v>1.9662682</v>
      </c>
      <c r="AG71">
        <v>12.51597024</v>
      </c>
      <c r="AH71">
        <v>35.88706225</v>
      </c>
      <c r="AI71">
        <v>0</v>
      </c>
      <c r="AJ71">
        <v>0</v>
      </c>
      <c r="AK71">
        <v>15.767067150000001</v>
      </c>
      <c r="AL71">
        <v>0</v>
      </c>
      <c r="AM71">
        <v>0</v>
      </c>
      <c r="AN71">
        <v>0.70762311300000003</v>
      </c>
      <c r="AO71">
        <v>5.9531472000000001</v>
      </c>
      <c r="AP71">
        <v>3.7729036799999993</v>
      </c>
      <c r="AQ71">
        <v>14.324271</v>
      </c>
      <c r="AR71">
        <v>3.3870719999999999</v>
      </c>
      <c r="AS71">
        <v>3.2191174079999993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10.562017835248094</v>
      </c>
      <c r="BB71">
        <f t="shared" si="1"/>
        <v>292.94425092227596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28.220651959170237</v>
      </c>
      <c r="N72">
        <v>36.250748647604325</v>
      </c>
      <c r="O72">
        <v>0</v>
      </c>
      <c r="P72">
        <v>42.73725645086401</v>
      </c>
      <c r="Q72">
        <v>0</v>
      </c>
      <c r="R72">
        <v>6.7103645977859792</v>
      </c>
      <c r="S72">
        <v>4.2271031879365095</v>
      </c>
      <c r="T72">
        <v>0</v>
      </c>
      <c r="U72">
        <v>53.531463751335956</v>
      </c>
      <c r="V72">
        <v>0</v>
      </c>
      <c r="W72">
        <v>1.2222956063291137</v>
      </c>
      <c r="X72">
        <v>10.204852903350314</v>
      </c>
      <c r="Y72">
        <v>0</v>
      </c>
      <c r="Z72">
        <v>0</v>
      </c>
      <c r="AA72">
        <v>0</v>
      </c>
      <c r="AB72">
        <v>4.0403766000000001</v>
      </c>
      <c r="AC72">
        <v>2.9697708320000005</v>
      </c>
      <c r="AD72">
        <v>8.3897099999999991</v>
      </c>
      <c r="AE72">
        <v>4.7236488000000003</v>
      </c>
      <c r="AF72">
        <v>1.9662682</v>
      </c>
      <c r="AG72">
        <v>12.51597024</v>
      </c>
      <c r="AH72">
        <v>35.88706225</v>
      </c>
      <c r="AI72">
        <v>0</v>
      </c>
      <c r="AJ72">
        <v>0</v>
      </c>
      <c r="AK72">
        <v>15.767067150000001</v>
      </c>
      <c r="AL72">
        <v>0</v>
      </c>
      <c r="AM72">
        <v>0</v>
      </c>
      <c r="AN72">
        <v>0.70762311300000003</v>
      </c>
      <c r="AO72">
        <v>5.9531472000000001</v>
      </c>
      <c r="AP72">
        <v>3.7729036799999993</v>
      </c>
      <c r="AQ72">
        <v>14.324271</v>
      </c>
      <c r="AR72">
        <v>3.3870719999999999</v>
      </c>
      <c r="AS72">
        <v>3.2191174079999993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10.465360010073843</v>
      </c>
      <c r="BB72">
        <f t="shared" si="1"/>
        <v>290.26338556730263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28.220651959170237</v>
      </c>
      <c r="N73">
        <v>36.250748647604325</v>
      </c>
      <c r="O73">
        <v>0</v>
      </c>
      <c r="P73">
        <v>42.73725645086401</v>
      </c>
      <c r="Q73">
        <v>0</v>
      </c>
      <c r="R73">
        <v>6.7103645977859792</v>
      </c>
      <c r="S73">
        <v>4.2271031879365095</v>
      </c>
      <c r="T73">
        <v>0</v>
      </c>
      <c r="U73">
        <v>53.531463751335956</v>
      </c>
      <c r="V73">
        <v>0</v>
      </c>
      <c r="W73">
        <v>1.253337781693588</v>
      </c>
      <c r="X73">
        <v>12.058449260500545</v>
      </c>
      <c r="Y73">
        <v>0</v>
      </c>
      <c r="Z73">
        <v>0</v>
      </c>
      <c r="AA73">
        <v>4.2657471999999999</v>
      </c>
      <c r="AB73">
        <v>4.0403766000000001</v>
      </c>
      <c r="AC73">
        <v>5.9395416640000009</v>
      </c>
      <c r="AD73">
        <v>8.3897099999999991</v>
      </c>
      <c r="AE73">
        <v>4.7236488000000003</v>
      </c>
      <c r="AF73">
        <v>1.9662682</v>
      </c>
      <c r="AG73">
        <v>12.51597024</v>
      </c>
      <c r="AH73">
        <v>35.88706225</v>
      </c>
      <c r="AI73">
        <v>0</v>
      </c>
      <c r="AJ73">
        <v>0</v>
      </c>
      <c r="AK73">
        <v>15.767067150000001</v>
      </c>
      <c r="AL73">
        <v>0</v>
      </c>
      <c r="AM73">
        <v>0</v>
      </c>
      <c r="AN73">
        <v>0.70762311300000003</v>
      </c>
      <c r="AO73">
        <v>6.1335456000000006</v>
      </c>
      <c r="AP73">
        <v>3.5370972000000003</v>
      </c>
      <c r="AQ73">
        <v>14.324271</v>
      </c>
      <c r="AR73">
        <v>16.257945599999999</v>
      </c>
      <c r="AS73">
        <v>3.2191174079999993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11.228719893329171</v>
      </c>
      <c r="BB73">
        <f t="shared" si="1"/>
        <v>311.43564776856192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28.220651959170237</v>
      </c>
      <c r="N74">
        <v>36.250748647604325</v>
      </c>
      <c r="O74">
        <v>0</v>
      </c>
      <c r="P74">
        <v>42.73725645086401</v>
      </c>
      <c r="Q74">
        <v>0</v>
      </c>
      <c r="R74">
        <v>6.7103645977859792</v>
      </c>
      <c r="S74">
        <v>4.2271031879365095</v>
      </c>
      <c r="T74">
        <v>0</v>
      </c>
      <c r="U74">
        <v>53.531463751335956</v>
      </c>
      <c r="V74">
        <v>0</v>
      </c>
      <c r="W74">
        <v>10.050162492705764</v>
      </c>
      <c r="X74">
        <v>41.688750418273507</v>
      </c>
      <c r="Y74">
        <v>0</v>
      </c>
      <c r="Z74">
        <v>0</v>
      </c>
      <c r="AA74">
        <v>8.6042059999999996</v>
      </c>
      <c r="AB74">
        <v>8.0562165000000014</v>
      </c>
      <c r="AC74">
        <v>5.9395416640000009</v>
      </c>
      <c r="AD74">
        <v>11.212219199999998</v>
      </c>
      <c r="AE74">
        <v>9.4472976000000006</v>
      </c>
      <c r="AF74">
        <v>1.9662682</v>
      </c>
      <c r="AG74">
        <v>12.51597024</v>
      </c>
      <c r="AH74">
        <v>35.88706225</v>
      </c>
      <c r="AI74">
        <v>0</v>
      </c>
      <c r="AJ74">
        <v>0</v>
      </c>
      <c r="AK74">
        <v>15.767067150000001</v>
      </c>
      <c r="AL74">
        <v>0</v>
      </c>
      <c r="AM74">
        <v>1.6198918559999997</v>
      </c>
      <c r="AN74">
        <v>0.70762311300000003</v>
      </c>
      <c r="AO74">
        <v>6.1335456000000006</v>
      </c>
      <c r="AP74">
        <v>3.5370972000000003</v>
      </c>
      <c r="AQ74">
        <v>19.099028000000001</v>
      </c>
      <c r="AR74">
        <v>16.257945599999999</v>
      </c>
      <c r="AS74">
        <v>3.2191174079999993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13.34185325484178</v>
      </c>
      <c r="BB74">
        <f t="shared" si="1"/>
        <v>370.04474583183446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28.220651959170237</v>
      </c>
      <c r="N75">
        <v>36.250748647604325</v>
      </c>
      <c r="O75">
        <v>0</v>
      </c>
      <c r="P75">
        <v>42.73725645086401</v>
      </c>
      <c r="Q75">
        <v>0</v>
      </c>
      <c r="R75">
        <v>6.7103645977859792</v>
      </c>
      <c r="S75">
        <v>4.2271031879365095</v>
      </c>
      <c r="T75">
        <v>0</v>
      </c>
      <c r="U75">
        <v>53.531463751335956</v>
      </c>
      <c r="V75">
        <v>9.2210468621252721E-4</v>
      </c>
      <c r="W75">
        <v>1.380227932527919</v>
      </c>
      <c r="X75">
        <v>15.002084937018894</v>
      </c>
      <c r="Y75">
        <v>0</v>
      </c>
      <c r="Z75">
        <v>1.01244</v>
      </c>
      <c r="AA75">
        <v>10.906740000000001</v>
      </c>
      <c r="AB75">
        <v>8.0562165000000014</v>
      </c>
      <c r="AC75">
        <v>5.9395416640000009</v>
      </c>
      <c r="AD75">
        <v>11.212219199999998</v>
      </c>
      <c r="AE75">
        <v>9.4472976000000006</v>
      </c>
      <c r="AF75">
        <v>5.4450504000000004</v>
      </c>
      <c r="AG75">
        <v>12.51597024</v>
      </c>
      <c r="AH75">
        <v>43.064474700000012</v>
      </c>
      <c r="AI75">
        <v>0.97659849999999992</v>
      </c>
      <c r="AJ75">
        <v>0</v>
      </c>
      <c r="AK75">
        <v>15.767067150000001</v>
      </c>
      <c r="AL75">
        <v>0</v>
      </c>
      <c r="AM75">
        <v>3.2316024400000001</v>
      </c>
      <c r="AN75">
        <v>0.70762311300000003</v>
      </c>
      <c r="AO75">
        <v>6.1335456000000006</v>
      </c>
      <c r="AP75">
        <v>3.5370972000000003</v>
      </c>
      <c r="AQ75">
        <v>19.099028000000001</v>
      </c>
      <c r="AR75">
        <v>1.0161216</v>
      </c>
      <c r="AS75">
        <v>3.2191174079999993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12.157330348669895</v>
      </c>
      <c r="BB75">
        <f t="shared" si="1"/>
        <v>337.19124453526024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3.0470952964906952</v>
      </c>
      <c r="L76">
        <v>0</v>
      </c>
      <c r="M76">
        <v>28.220651959170237</v>
      </c>
      <c r="N76">
        <v>36.250748647604325</v>
      </c>
      <c r="O76">
        <v>0</v>
      </c>
      <c r="P76">
        <v>42.73725645086401</v>
      </c>
      <c r="Q76">
        <v>0</v>
      </c>
      <c r="R76">
        <v>13.466660080106807</v>
      </c>
      <c r="S76">
        <v>8.2802134477825469</v>
      </c>
      <c r="T76">
        <v>0</v>
      </c>
      <c r="U76">
        <v>53.531463751335956</v>
      </c>
      <c r="V76">
        <v>5.7798055305343512</v>
      </c>
      <c r="W76">
        <v>10.453710866666668</v>
      </c>
      <c r="X76">
        <v>44.001937085862536</v>
      </c>
      <c r="Y76">
        <v>0</v>
      </c>
      <c r="Z76">
        <v>6.0321175199999999</v>
      </c>
      <c r="AA76">
        <v>12.931030944000003</v>
      </c>
      <c r="AB76">
        <v>12.1211298</v>
      </c>
      <c r="AC76">
        <v>8.9093124959999983</v>
      </c>
      <c r="AD76">
        <v>11.212219199999998</v>
      </c>
      <c r="AE76">
        <v>15.1676362968</v>
      </c>
      <c r="AF76">
        <v>9.0750839999999986</v>
      </c>
      <c r="AG76">
        <v>12.51597024</v>
      </c>
      <c r="AH76">
        <v>43.064474700000012</v>
      </c>
      <c r="AI76">
        <v>2.3438363999999998</v>
      </c>
      <c r="AJ76">
        <v>0</v>
      </c>
      <c r="AK76">
        <v>15.767067150000001</v>
      </c>
      <c r="AL76">
        <v>0</v>
      </c>
      <c r="AM76">
        <v>4.8302229887999983</v>
      </c>
      <c r="AN76">
        <v>0.70762311300000003</v>
      </c>
      <c r="AO76">
        <v>6.1335456000000006</v>
      </c>
      <c r="AP76">
        <v>3.5370972000000003</v>
      </c>
      <c r="AQ76">
        <v>19.099028000000001</v>
      </c>
      <c r="AR76">
        <v>1.0161216</v>
      </c>
      <c r="AS76">
        <v>3.2191174079999993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15.084136344188838</v>
      </c>
      <c r="BB76">
        <f t="shared" si="1"/>
        <v>418.36804142882932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3.0470952964906952</v>
      </c>
      <c r="L77">
        <v>0</v>
      </c>
      <c r="M77">
        <v>28.220651959170237</v>
      </c>
      <c r="N77">
        <v>36.250748647604325</v>
      </c>
      <c r="O77">
        <v>0</v>
      </c>
      <c r="P77">
        <v>42.73725645086401</v>
      </c>
      <c r="Q77">
        <v>0</v>
      </c>
      <c r="R77">
        <v>13.468711121819519</v>
      </c>
      <c r="S77">
        <v>8.2884378923326203</v>
      </c>
      <c r="T77">
        <v>0</v>
      </c>
      <c r="U77">
        <v>53.531463751335956</v>
      </c>
      <c r="V77">
        <v>5.7798055305343512</v>
      </c>
      <c r="W77">
        <v>13.995852610859732</v>
      </c>
      <c r="X77">
        <v>44.364792711122874</v>
      </c>
      <c r="Y77">
        <v>0</v>
      </c>
      <c r="Z77">
        <v>6.0321175199999999</v>
      </c>
      <c r="AA77">
        <v>12.931030944000003</v>
      </c>
      <c r="AB77">
        <v>12.1211298</v>
      </c>
      <c r="AC77">
        <v>8.9093124959999983</v>
      </c>
      <c r="AD77">
        <v>11.212219199999998</v>
      </c>
      <c r="AE77">
        <v>15.1676362968</v>
      </c>
      <c r="AF77">
        <v>9.0750839999999986</v>
      </c>
      <c r="AG77">
        <v>12.51597024</v>
      </c>
      <c r="AH77">
        <v>43.064474700000012</v>
      </c>
      <c r="AI77">
        <v>10.1566244</v>
      </c>
      <c r="AJ77">
        <v>0</v>
      </c>
      <c r="AK77">
        <v>15.767067150000001</v>
      </c>
      <c r="AL77">
        <v>0</v>
      </c>
      <c r="AM77">
        <v>4.8302229887999983</v>
      </c>
      <c r="AN77">
        <v>0.70762311300000003</v>
      </c>
      <c r="AO77">
        <v>6.1335456000000006</v>
      </c>
      <c r="AP77">
        <v>3.5370972000000003</v>
      </c>
      <c r="AQ77">
        <v>19.099028000000001</v>
      </c>
      <c r="AR77">
        <v>1.0161216</v>
      </c>
      <c r="AS77">
        <v>3.2191174079999993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15.492272767985042</v>
      </c>
      <c r="BB77">
        <f t="shared" si="1"/>
        <v>429.68796586074927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3.0470952964906952</v>
      </c>
      <c r="L78">
        <v>0</v>
      </c>
      <c r="M78">
        <v>28.220651959170237</v>
      </c>
      <c r="N78">
        <v>36.250748647604325</v>
      </c>
      <c r="O78">
        <v>0</v>
      </c>
      <c r="P78">
        <v>42.73725645086401</v>
      </c>
      <c r="Q78">
        <v>0</v>
      </c>
      <c r="R78">
        <v>13.468711121819519</v>
      </c>
      <c r="S78">
        <v>8.2884378923326203</v>
      </c>
      <c r="T78">
        <v>0</v>
      </c>
      <c r="U78">
        <v>53.531463751335956</v>
      </c>
      <c r="V78">
        <v>5.7798055305343512</v>
      </c>
      <c r="W78">
        <v>13.995852610859732</v>
      </c>
      <c r="X78">
        <v>44.364792711122874</v>
      </c>
      <c r="Y78">
        <v>0</v>
      </c>
      <c r="Z78">
        <v>6.0321175199999999</v>
      </c>
      <c r="AA78">
        <v>12.931030944000003</v>
      </c>
      <c r="AB78">
        <v>12.1211298</v>
      </c>
      <c r="AC78">
        <v>8.9093124959999983</v>
      </c>
      <c r="AD78">
        <v>11.212219199999998</v>
      </c>
      <c r="AE78">
        <v>15.1676362968</v>
      </c>
      <c r="AF78">
        <v>9.0750839999999986</v>
      </c>
      <c r="AG78">
        <v>12.51597024</v>
      </c>
      <c r="AH78">
        <v>43.064474700000012</v>
      </c>
      <c r="AI78">
        <v>10.1566244</v>
      </c>
      <c r="AJ78">
        <v>0</v>
      </c>
      <c r="AK78">
        <v>15.767067150000001</v>
      </c>
      <c r="AL78">
        <v>0</v>
      </c>
      <c r="AM78">
        <v>4.8302229887999983</v>
      </c>
      <c r="AN78">
        <v>0.70762311300000003</v>
      </c>
      <c r="AO78">
        <v>6.1335456000000006</v>
      </c>
      <c r="AP78">
        <v>3.5370972000000003</v>
      </c>
      <c r="AQ78">
        <v>19.099028000000001</v>
      </c>
      <c r="AR78">
        <v>1.0161216</v>
      </c>
      <c r="AS78">
        <v>3.2191174079999993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15.492272767985042</v>
      </c>
      <c r="BB78">
        <f t="shared" si="1"/>
        <v>429.68796586074927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3.0470952964906952</v>
      </c>
      <c r="L79">
        <v>0</v>
      </c>
      <c r="M79">
        <v>28.220651959170237</v>
      </c>
      <c r="N79">
        <v>36.250748647604325</v>
      </c>
      <c r="O79">
        <v>0</v>
      </c>
      <c r="P79">
        <v>42.73725645086401</v>
      </c>
      <c r="Q79">
        <v>0</v>
      </c>
      <c r="R79">
        <v>13.468711100557181</v>
      </c>
      <c r="S79">
        <v>8.2855521367521359</v>
      </c>
      <c r="T79">
        <v>0</v>
      </c>
      <c r="U79">
        <v>53.531463751335956</v>
      </c>
      <c r="V79">
        <v>5.6968313165537268</v>
      </c>
      <c r="W79">
        <v>13.157295058965103</v>
      </c>
      <c r="X79">
        <v>35.052948679533266</v>
      </c>
      <c r="Y79">
        <v>0</v>
      </c>
      <c r="Z79">
        <v>6.0321175199999999</v>
      </c>
      <c r="AA79">
        <v>12.931030944000003</v>
      </c>
      <c r="AB79">
        <v>12.1211298</v>
      </c>
      <c r="AC79">
        <v>8.9093124959999983</v>
      </c>
      <c r="AD79">
        <v>11.212219199999998</v>
      </c>
      <c r="AE79">
        <v>15.1676362968</v>
      </c>
      <c r="AF79">
        <v>9.0750839999999986</v>
      </c>
      <c r="AG79">
        <v>12.51597024</v>
      </c>
      <c r="AH79">
        <v>43.064474700000012</v>
      </c>
      <c r="AI79">
        <v>10.1566244</v>
      </c>
      <c r="AJ79">
        <v>0</v>
      </c>
      <c r="AK79">
        <v>15.767067150000001</v>
      </c>
      <c r="AL79">
        <v>0</v>
      </c>
      <c r="AM79">
        <v>4.8302229887999983</v>
      </c>
      <c r="AN79">
        <v>0.70762311300000003</v>
      </c>
      <c r="AO79">
        <v>6.1335456000000006</v>
      </c>
      <c r="AP79">
        <v>3.5370972000000003</v>
      </c>
      <c r="AQ79">
        <v>19.099028000000001</v>
      </c>
      <c r="AR79">
        <v>1.0161216</v>
      </c>
      <c r="AS79">
        <v>3.2191174079999993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15.136050982290175</v>
      </c>
      <c r="BB79">
        <f t="shared" si="1"/>
        <v>419.80792607213652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3.0470952964906952</v>
      </c>
      <c r="L80">
        <v>0</v>
      </c>
      <c r="M80">
        <v>28.220651959170237</v>
      </c>
      <c r="N80">
        <v>36.250748647604325</v>
      </c>
      <c r="O80">
        <v>0</v>
      </c>
      <c r="P80">
        <v>42.73725645086401</v>
      </c>
      <c r="Q80">
        <v>0</v>
      </c>
      <c r="R80">
        <v>13.468711100557181</v>
      </c>
      <c r="S80">
        <v>8.2855521367521359</v>
      </c>
      <c r="T80">
        <v>0</v>
      </c>
      <c r="U80">
        <v>53.531463751335956</v>
      </c>
      <c r="V80">
        <v>5.6968313165537268</v>
      </c>
      <c r="W80">
        <v>13.157295058965103</v>
      </c>
      <c r="X80">
        <v>35.052948679533266</v>
      </c>
      <c r="Y80">
        <v>0</v>
      </c>
      <c r="Z80">
        <v>6.0321175199999999</v>
      </c>
      <c r="AA80">
        <v>12.931030944000003</v>
      </c>
      <c r="AB80">
        <v>12.1211298</v>
      </c>
      <c r="AC80">
        <v>8.9093124959999983</v>
      </c>
      <c r="AD80">
        <v>11.212219199999998</v>
      </c>
      <c r="AE80">
        <v>15.1676362968</v>
      </c>
      <c r="AF80">
        <v>9.0750839999999986</v>
      </c>
      <c r="AG80">
        <v>12.51597024</v>
      </c>
      <c r="AH80">
        <v>43.064474700000012</v>
      </c>
      <c r="AI80">
        <v>10.1566244</v>
      </c>
      <c r="AJ80">
        <v>0</v>
      </c>
      <c r="AK80">
        <v>15.767067150000001</v>
      </c>
      <c r="AL80">
        <v>0</v>
      </c>
      <c r="AM80">
        <v>4.8302229887999983</v>
      </c>
      <c r="AN80">
        <v>0.70762311300000003</v>
      </c>
      <c r="AO80">
        <v>6.1335456000000006</v>
      </c>
      <c r="AP80">
        <v>3.5370972000000003</v>
      </c>
      <c r="AQ80">
        <v>19.099028000000001</v>
      </c>
      <c r="AR80">
        <v>1.0161216</v>
      </c>
      <c r="AS80">
        <v>3.2191174079999993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15.136050982290175</v>
      </c>
      <c r="BB80">
        <f t="shared" si="1"/>
        <v>419.80792607213652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28.220651959170237</v>
      </c>
      <c r="N81">
        <v>36.250748647604325</v>
      </c>
      <c r="O81">
        <v>0</v>
      </c>
      <c r="P81">
        <v>42.73725645086401</v>
      </c>
      <c r="Q81">
        <v>0</v>
      </c>
      <c r="R81">
        <v>4.962095735935705</v>
      </c>
      <c r="S81">
        <v>3.0825043651870421</v>
      </c>
      <c r="T81">
        <v>0</v>
      </c>
      <c r="U81">
        <v>53.531463751335956</v>
      </c>
      <c r="V81">
        <v>9.2210468621252721E-4</v>
      </c>
      <c r="W81">
        <v>1.9164756402048659</v>
      </c>
      <c r="X81">
        <v>10.62944446551079</v>
      </c>
      <c r="Y81">
        <v>0</v>
      </c>
      <c r="Z81">
        <v>6.0321175199999999</v>
      </c>
      <c r="AA81">
        <v>12.931030944000003</v>
      </c>
      <c r="AB81">
        <v>12.1211298</v>
      </c>
      <c r="AC81">
        <v>8.9093124959999983</v>
      </c>
      <c r="AD81">
        <v>11.212219199999998</v>
      </c>
      <c r="AE81">
        <v>15.1676362968</v>
      </c>
      <c r="AF81">
        <v>9.0750839999999986</v>
      </c>
      <c r="AG81">
        <v>12.51597024</v>
      </c>
      <c r="AH81">
        <v>43.064474700000012</v>
      </c>
      <c r="AI81">
        <v>10.1566244</v>
      </c>
      <c r="AJ81">
        <v>0</v>
      </c>
      <c r="AK81">
        <v>15.767067150000001</v>
      </c>
      <c r="AL81">
        <v>0</v>
      </c>
      <c r="AM81">
        <v>4.8302229887999983</v>
      </c>
      <c r="AN81">
        <v>0.70762311300000003</v>
      </c>
      <c r="AO81">
        <v>6.0433463999999999</v>
      </c>
      <c r="AP81">
        <v>3.5370972000000003</v>
      </c>
      <c r="AQ81">
        <v>19.099028000000001</v>
      </c>
      <c r="AR81">
        <v>1.0161216</v>
      </c>
      <c r="AS81">
        <v>3.2191174079999993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13.110440099519902</v>
      </c>
      <c r="BB81">
        <f t="shared" si="1"/>
        <v>363.62634647757932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28.220651959170237</v>
      </c>
      <c r="N82">
        <v>36.250748647604325</v>
      </c>
      <c r="O82">
        <v>0</v>
      </c>
      <c r="P82">
        <v>42.73725645086401</v>
      </c>
      <c r="Q82">
        <v>0</v>
      </c>
      <c r="R82">
        <v>4.962095735935705</v>
      </c>
      <c r="S82">
        <v>3.0353011878504677</v>
      </c>
      <c r="T82">
        <v>0</v>
      </c>
      <c r="U82">
        <v>53.531463751335956</v>
      </c>
      <c r="V82">
        <v>9.2210468621252721E-4</v>
      </c>
      <c r="W82">
        <v>1.9164756402048659</v>
      </c>
      <c r="X82">
        <v>10.62944446551079</v>
      </c>
      <c r="Y82">
        <v>0</v>
      </c>
      <c r="Z82">
        <v>6.0321175199999999</v>
      </c>
      <c r="AA82">
        <v>12.931030944000003</v>
      </c>
      <c r="AB82">
        <v>12.1211298</v>
      </c>
      <c r="AC82">
        <v>8.9093124959999983</v>
      </c>
      <c r="AD82">
        <v>11.212219199999998</v>
      </c>
      <c r="AE82">
        <v>15.1676362968</v>
      </c>
      <c r="AF82">
        <v>9.0750839999999986</v>
      </c>
      <c r="AG82">
        <v>12.51597024</v>
      </c>
      <c r="AH82">
        <v>43.064474700000012</v>
      </c>
      <c r="AI82">
        <v>10.1566244</v>
      </c>
      <c r="AJ82">
        <v>0</v>
      </c>
      <c r="AK82">
        <v>15.767067150000001</v>
      </c>
      <c r="AL82">
        <v>0</v>
      </c>
      <c r="AM82">
        <v>4.8302229887999983</v>
      </c>
      <c r="AN82">
        <v>0.70762311300000003</v>
      </c>
      <c r="AO82">
        <v>6.0433463999999999</v>
      </c>
      <c r="AP82">
        <v>3.5370972000000003</v>
      </c>
      <c r="AQ82">
        <v>19.099028000000001</v>
      </c>
      <c r="AR82">
        <v>1.0161216</v>
      </c>
      <c r="AS82">
        <v>3.2191174079999993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13.108797490117379</v>
      </c>
      <c r="BB82">
        <f t="shared" si="1"/>
        <v>363.58078590964527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28.220651959170237</v>
      </c>
      <c r="N83">
        <v>36.250748647604325</v>
      </c>
      <c r="O83">
        <v>0</v>
      </c>
      <c r="P83">
        <v>42.73725645086401</v>
      </c>
      <c r="Q83">
        <v>0</v>
      </c>
      <c r="R83">
        <v>4.5262972169926652</v>
      </c>
      <c r="S83">
        <v>2.5385332355384889</v>
      </c>
      <c r="T83">
        <v>0</v>
      </c>
      <c r="U83">
        <v>53.531463751335956</v>
      </c>
      <c r="V83">
        <v>0</v>
      </c>
      <c r="W83">
        <v>1.9787929462159046</v>
      </c>
      <c r="X83">
        <v>11.624442402225542</v>
      </c>
      <c r="Y83">
        <v>0</v>
      </c>
      <c r="Z83">
        <v>6.0321175199999999</v>
      </c>
      <c r="AA83">
        <v>12.931030944000003</v>
      </c>
      <c r="AB83">
        <v>12.1211298</v>
      </c>
      <c r="AC83">
        <v>8.9093124959999983</v>
      </c>
      <c r="AD83">
        <v>11.212219199999998</v>
      </c>
      <c r="AE83">
        <v>15.1676362968</v>
      </c>
      <c r="AF83">
        <v>9.0750839999999986</v>
      </c>
      <c r="AG83">
        <v>12.51597024</v>
      </c>
      <c r="AH83">
        <v>43.064474700000012</v>
      </c>
      <c r="AI83">
        <v>1.1719181999999999</v>
      </c>
      <c r="AJ83">
        <v>0</v>
      </c>
      <c r="AK83">
        <v>15.767067150000001</v>
      </c>
      <c r="AL83">
        <v>0</v>
      </c>
      <c r="AM83">
        <v>4.8302229887999983</v>
      </c>
      <c r="AN83">
        <v>0.70762311300000003</v>
      </c>
      <c r="AO83">
        <v>6.0433463999999999</v>
      </c>
      <c r="AP83">
        <v>3.5370972000000003</v>
      </c>
      <c r="AQ83">
        <v>19.099028000000001</v>
      </c>
      <c r="AR83">
        <v>2.7096576000000003</v>
      </c>
      <c r="AS83">
        <v>3.2191174079999993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12.859374329258188</v>
      </c>
      <c r="BB83">
        <f t="shared" si="1"/>
        <v>356.66286553728901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28.220651959170237</v>
      </c>
      <c r="N84">
        <v>36.250748647604325</v>
      </c>
      <c r="O84">
        <v>0</v>
      </c>
      <c r="P84">
        <v>42.73725645086401</v>
      </c>
      <c r="Q84">
        <v>0</v>
      </c>
      <c r="R84">
        <v>4.5262972169926652</v>
      </c>
      <c r="S84">
        <v>2.5385332355384889</v>
      </c>
      <c r="T84">
        <v>0</v>
      </c>
      <c r="U84">
        <v>53.531463751335956</v>
      </c>
      <c r="V84">
        <v>0</v>
      </c>
      <c r="W84">
        <v>1.9787929462159046</v>
      </c>
      <c r="X84">
        <v>11.624442402225542</v>
      </c>
      <c r="Y84">
        <v>0</v>
      </c>
      <c r="Z84">
        <v>6.0321175199999999</v>
      </c>
      <c r="AA84">
        <v>12.931030944000003</v>
      </c>
      <c r="AB84">
        <v>12.1211298</v>
      </c>
      <c r="AC84">
        <v>8.9093124959999983</v>
      </c>
      <c r="AD84">
        <v>11.212219199999998</v>
      </c>
      <c r="AE84">
        <v>15.1676362968</v>
      </c>
      <c r="AF84">
        <v>9.0750839999999986</v>
      </c>
      <c r="AG84">
        <v>12.51597024</v>
      </c>
      <c r="AH84">
        <v>43.064474700000012</v>
      </c>
      <c r="AI84">
        <v>0.97659849999999992</v>
      </c>
      <c r="AJ84">
        <v>0</v>
      </c>
      <c r="AK84">
        <v>15.767067150000001</v>
      </c>
      <c r="AL84">
        <v>0</v>
      </c>
      <c r="AM84">
        <v>4.8302229887999983</v>
      </c>
      <c r="AN84">
        <v>0.70762311300000003</v>
      </c>
      <c r="AO84">
        <v>6.0433463999999999</v>
      </c>
      <c r="AP84">
        <v>3.5370972000000003</v>
      </c>
      <c r="AQ84">
        <v>19.099028000000001</v>
      </c>
      <c r="AR84">
        <v>2.7096576000000003</v>
      </c>
      <c r="AS84">
        <v>3.2191174079999993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12.852577263658187</v>
      </c>
      <c r="BB84">
        <f t="shared" si="1"/>
        <v>356.47434290288902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28.220651959170237</v>
      </c>
      <c r="N85">
        <v>36.250748647604325</v>
      </c>
      <c r="O85">
        <v>0</v>
      </c>
      <c r="P85">
        <v>42.73725645086401</v>
      </c>
      <c r="Q85">
        <v>0</v>
      </c>
      <c r="R85">
        <v>6.5639996987776756</v>
      </c>
      <c r="S85">
        <v>4.1016955391566263</v>
      </c>
      <c r="T85">
        <v>0</v>
      </c>
      <c r="U85">
        <v>53.531463751335956</v>
      </c>
      <c r="V85">
        <v>0</v>
      </c>
      <c r="W85">
        <v>1.88797263933982</v>
      </c>
      <c r="X85">
        <v>11.758676113197424</v>
      </c>
      <c r="Y85">
        <v>0</v>
      </c>
      <c r="Z85">
        <v>4.04976</v>
      </c>
      <c r="AA85">
        <v>12.931030944000003</v>
      </c>
      <c r="AB85">
        <v>12.1211298</v>
      </c>
      <c r="AC85">
        <v>8.9093124959999983</v>
      </c>
      <c r="AD85">
        <v>11.212219199999998</v>
      </c>
      <c r="AE85">
        <v>15.1676362968</v>
      </c>
      <c r="AF85">
        <v>9.0750839999999986</v>
      </c>
      <c r="AG85">
        <v>12.51597024</v>
      </c>
      <c r="AH85">
        <v>43.064474700000012</v>
      </c>
      <c r="AI85">
        <v>0.97659849999999992</v>
      </c>
      <c r="AJ85">
        <v>0</v>
      </c>
      <c r="AK85">
        <v>15.767067150000001</v>
      </c>
      <c r="AL85">
        <v>0</v>
      </c>
      <c r="AM85">
        <v>4.8302229887999983</v>
      </c>
      <c r="AN85">
        <v>0.70762311300000003</v>
      </c>
      <c r="AO85">
        <v>6.0433463999999999</v>
      </c>
      <c r="AP85">
        <v>3.5370972000000003</v>
      </c>
      <c r="AQ85">
        <v>19.099028000000001</v>
      </c>
      <c r="AR85">
        <v>16.257945599999999</v>
      </c>
      <c r="AS85">
        <v>3.2191174079999993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13.381892011158225</v>
      </c>
      <c r="BB85">
        <f t="shared" si="1"/>
        <v>371.15523682488788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28.220651959170237</v>
      </c>
      <c r="N86">
        <v>36.250748647604325</v>
      </c>
      <c r="O86">
        <v>0</v>
      </c>
      <c r="P86">
        <v>42.73725645086401</v>
      </c>
      <c r="Q86">
        <v>0</v>
      </c>
      <c r="R86">
        <v>6.5639996987776756</v>
      </c>
      <c r="S86">
        <v>4.1016955391566263</v>
      </c>
      <c r="T86">
        <v>0</v>
      </c>
      <c r="U86">
        <v>53.531463751335956</v>
      </c>
      <c r="V86">
        <v>0</v>
      </c>
      <c r="W86">
        <v>1.88797263933982</v>
      </c>
      <c r="X86">
        <v>11.758676113197424</v>
      </c>
      <c r="Y86">
        <v>0</v>
      </c>
      <c r="Z86">
        <v>4.04976</v>
      </c>
      <c r="AA86">
        <v>12.931030944000003</v>
      </c>
      <c r="AB86">
        <v>12.1211298</v>
      </c>
      <c r="AC86">
        <v>8.9093124959999983</v>
      </c>
      <c r="AD86">
        <v>11.212219199999998</v>
      </c>
      <c r="AE86">
        <v>15.1676362968</v>
      </c>
      <c r="AF86">
        <v>9.0750839999999986</v>
      </c>
      <c r="AG86">
        <v>12.51597024</v>
      </c>
      <c r="AH86">
        <v>37.775855000000007</v>
      </c>
      <c r="AI86">
        <v>0.97659849999999992</v>
      </c>
      <c r="AJ86">
        <v>0</v>
      </c>
      <c r="AK86">
        <v>15.767067150000001</v>
      </c>
      <c r="AL86">
        <v>0</v>
      </c>
      <c r="AM86">
        <v>4.8302229887999983</v>
      </c>
      <c r="AN86">
        <v>0.70762311300000003</v>
      </c>
      <c r="AO86">
        <v>6.0433463999999999</v>
      </c>
      <c r="AP86">
        <v>3.5370972000000003</v>
      </c>
      <c r="AQ86">
        <v>19.099028000000001</v>
      </c>
      <c r="AR86">
        <v>16.257945599999999</v>
      </c>
      <c r="AS86">
        <v>3.2191174079999993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13.197848081658226</v>
      </c>
      <c r="BB86">
        <f t="shared" si="1"/>
        <v>366.05066105438789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28.220651959170237</v>
      </c>
      <c r="N87">
        <v>36.250748647604325</v>
      </c>
      <c r="O87">
        <v>0</v>
      </c>
      <c r="P87">
        <v>42.73725645086401</v>
      </c>
      <c r="Q87">
        <v>0</v>
      </c>
      <c r="R87">
        <v>6.7567086493575141</v>
      </c>
      <c r="S87">
        <v>4.253929315789474</v>
      </c>
      <c r="T87">
        <v>0</v>
      </c>
      <c r="U87">
        <v>53.531463751335956</v>
      </c>
      <c r="V87">
        <v>0</v>
      </c>
      <c r="W87">
        <v>1.9988907006960555</v>
      </c>
      <c r="X87">
        <v>12.557235771845862</v>
      </c>
      <c r="Y87">
        <v>0</v>
      </c>
      <c r="Z87">
        <v>4.04976</v>
      </c>
      <c r="AA87">
        <v>12.931030944000003</v>
      </c>
      <c r="AB87">
        <v>12.1211298</v>
      </c>
      <c r="AC87">
        <v>8.9093124959999983</v>
      </c>
      <c r="AD87">
        <v>11.212219199999998</v>
      </c>
      <c r="AE87">
        <v>15.1676362968</v>
      </c>
      <c r="AF87">
        <v>9.0750839999999986</v>
      </c>
      <c r="AG87">
        <v>12.51597024</v>
      </c>
      <c r="AH87">
        <v>35.88706225</v>
      </c>
      <c r="AI87">
        <v>0</v>
      </c>
      <c r="AJ87">
        <v>0</v>
      </c>
      <c r="AK87">
        <v>15.767067150000001</v>
      </c>
      <c r="AL87">
        <v>0</v>
      </c>
      <c r="AM87">
        <v>4.8302229887999983</v>
      </c>
      <c r="AN87">
        <v>0.70762311300000003</v>
      </c>
      <c r="AO87">
        <v>6.0433463999999999</v>
      </c>
      <c r="AP87">
        <v>3.5370972000000003</v>
      </c>
      <c r="AQ87">
        <v>19.099028000000001</v>
      </c>
      <c r="AR87">
        <v>2.7096576000000003</v>
      </c>
      <c r="AS87">
        <v>3.2191174079999993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12.670306325750218</v>
      </c>
      <c r="BB87">
        <f t="shared" si="1"/>
        <v>351.41894400751318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28.220651959170237</v>
      </c>
      <c r="N88">
        <v>36.250748647604325</v>
      </c>
      <c r="O88">
        <v>0</v>
      </c>
      <c r="P88">
        <v>42.73725645086401</v>
      </c>
      <c r="Q88">
        <v>0</v>
      </c>
      <c r="R88">
        <v>6.7567086493575141</v>
      </c>
      <c r="S88">
        <v>4.253929315789474</v>
      </c>
      <c r="T88">
        <v>0</v>
      </c>
      <c r="U88">
        <v>53.531463751335956</v>
      </c>
      <c r="V88">
        <v>0</v>
      </c>
      <c r="W88">
        <v>1.9988907006960555</v>
      </c>
      <c r="X88">
        <v>12.557235771845862</v>
      </c>
      <c r="Y88">
        <v>0</v>
      </c>
      <c r="Z88">
        <v>0</v>
      </c>
      <c r="AA88">
        <v>12.931030944000003</v>
      </c>
      <c r="AB88">
        <v>8.0153219999999994</v>
      </c>
      <c r="AC88">
        <v>5.9395416640000009</v>
      </c>
      <c r="AD88">
        <v>8.3897099999999991</v>
      </c>
      <c r="AE88">
        <v>15.1676362968</v>
      </c>
      <c r="AF88">
        <v>5.5055509600000008</v>
      </c>
      <c r="AG88">
        <v>12.51597024</v>
      </c>
      <c r="AH88">
        <v>31.964185000000004</v>
      </c>
      <c r="AI88">
        <v>0</v>
      </c>
      <c r="AJ88">
        <v>0</v>
      </c>
      <c r="AK88">
        <v>15.767067150000001</v>
      </c>
      <c r="AL88">
        <v>0</v>
      </c>
      <c r="AM88">
        <v>4.8302229887999983</v>
      </c>
      <c r="AN88">
        <v>0.70762311300000003</v>
      </c>
      <c r="AO88">
        <v>6.0433463999999999</v>
      </c>
      <c r="AP88">
        <v>3.5370972000000003</v>
      </c>
      <c r="AQ88">
        <v>19.099028000000001</v>
      </c>
      <c r="AR88">
        <v>2.7096576000000003</v>
      </c>
      <c r="AS88">
        <v>3.2191174079999993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11.924185168950231</v>
      </c>
      <c r="BB88">
        <f t="shared" si="1"/>
        <v>330.72480704231327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28.220651959170237</v>
      </c>
      <c r="N89">
        <v>36.250748647604325</v>
      </c>
      <c r="O89">
        <v>0</v>
      </c>
      <c r="P89">
        <v>42.73725645086401</v>
      </c>
      <c r="Q89">
        <v>0</v>
      </c>
      <c r="R89">
        <v>6.7567086493575141</v>
      </c>
      <c r="S89">
        <v>4.253929315789474</v>
      </c>
      <c r="T89">
        <v>0</v>
      </c>
      <c r="U89">
        <v>53.531463751335956</v>
      </c>
      <c r="V89">
        <v>9.4667753479947764E-4</v>
      </c>
      <c r="W89">
        <v>1.9992134336419753</v>
      </c>
      <c r="X89">
        <v>18.37922741341956</v>
      </c>
      <c r="Y89">
        <v>0</v>
      </c>
      <c r="Z89">
        <v>0</v>
      </c>
      <c r="AA89">
        <v>12.931030944000003</v>
      </c>
      <c r="AB89">
        <v>8.0153219999999994</v>
      </c>
      <c r="AC89">
        <v>5.9395416640000009</v>
      </c>
      <c r="AD89">
        <v>8.3897099999999991</v>
      </c>
      <c r="AE89">
        <v>9.4472976000000006</v>
      </c>
      <c r="AF89">
        <v>1.9662682</v>
      </c>
      <c r="AG89">
        <v>12.51597024</v>
      </c>
      <c r="AH89">
        <v>28.709649800000001</v>
      </c>
      <c r="AI89">
        <v>0</v>
      </c>
      <c r="AJ89">
        <v>0</v>
      </c>
      <c r="AK89">
        <v>15.767067150000001</v>
      </c>
      <c r="AL89">
        <v>0</v>
      </c>
      <c r="AM89">
        <v>4.8302229887999983</v>
      </c>
      <c r="AN89">
        <v>0.70762311300000003</v>
      </c>
      <c r="AO89">
        <v>6.0433463999999999</v>
      </c>
      <c r="AP89">
        <v>3.5370972000000003</v>
      </c>
      <c r="AQ89">
        <v>19.099028000000001</v>
      </c>
      <c r="AR89">
        <v>2.7096576000000003</v>
      </c>
      <c r="AS89">
        <v>3.3016588800000006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11.694214191439993</v>
      </c>
      <c r="BB89">
        <f t="shared" si="1"/>
        <v>324.34642388707795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28.220651959170237</v>
      </c>
      <c r="N90">
        <v>36.250748647604325</v>
      </c>
      <c r="O90">
        <v>0</v>
      </c>
      <c r="P90">
        <v>42.73725645086401</v>
      </c>
      <c r="Q90">
        <v>0</v>
      </c>
      <c r="R90">
        <v>6.7567086493575141</v>
      </c>
      <c r="S90">
        <v>4.253929315789474</v>
      </c>
      <c r="T90">
        <v>0</v>
      </c>
      <c r="U90">
        <v>53.531463751335956</v>
      </c>
      <c r="V90">
        <v>9.4667753479947764E-4</v>
      </c>
      <c r="W90">
        <v>1.9992134336419753</v>
      </c>
      <c r="X90">
        <v>15.003279528994403</v>
      </c>
      <c r="Y90">
        <v>0</v>
      </c>
      <c r="Z90">
        <v>0</v>
      </c>
      <c r="AA90">
        <v>12.931030944000003</v>
      </c>
      <c r="AB90">
        <v>5.1036336000000002</v>
      </c>
      <c r="AC90">
        <v>2.9697708320000005</v>
      </c>
      <c r="AD90">
        <v>5.59314</v>
      </c>
      <c r="AE90">
        <v>9.4472976000000006</v>
      </c>
      <c r="AF90">
        <v>1.9662682</v>
      </c>
      <c r="AG90">
        <v>12.51597024</v>
      </c>
      <c r="AH90">
        <v>26.181573349999997</v>
      </c>
      <c r="AI90">
        <v>0</v>
      </c>
      <c r="AJ90">
        <v>0</v>
      </c>
      <c r="AK90">
        <v>15.767067150000001</v>
      </c>
      <c r="AL90">
        <v>0</v>
      </c>
      <c r="AM90">
        <v>4.8302229887999983</v>
      </c>
      <c r="AN90">
        <v>0.70762311300000003</v>
      </c>
      <c r="AO90">
        <v>6.0433463999999999</v>
      </c>
      <c r="AP90">
        <v>3.5370972000000003</v>
      </c>
      <c r="AQ90">
        <v>13.918319999999998</v>
      </c>
      <c r="AR90">
        <v>2.7096576000000003</v>
      </c>
      <c r="AS90">
        <v>3.3016588800000006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11.006469826222338</v>
      </c>
      <c r="BB90">
        <f t="shared" si="1"/>
        <v>305.27140668587049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28.220651959170237</v>
      </c>
      <c r="N91">
        <v>36.250748647604325</v>
      </c>
      <c r="O91">
        <v>0</v>
      </c>
      <c r="P91">
        <v>42.73725645086401</v>
      </c>
      <c r="Q91">
        <v>0</v>
      </c>
      <c r="R91">
        <v>6.7567086493575141</v>
      </c>
      <c r="S91">
        <v>4.253929315789474</v>
      </c>
      <c r="T91">
        <v>0</v>
      </c>
      <c r="U91">
        <v>53.531463751335956</v>
      </c>
      <c r="V91">
        <v>9.4667753479947764E-4</v>
      </c>
      <c r="W91">
        <v>1.9992134336419753</v>
      </c>
      <c r="X91">
        <v>15.003279528994403</v>
      </c>
      <c r="Y91">
        <v>0</v>
      </c>
      <c r="Z91">
        <v>0</v>
      </c>
      <c r="AA91">
        <v>11.682330400000001</v>
      </c>
      <c r="AB91">
        <v>4.0403766000000001</v>
      </c>
      <c r="AC91">
        <v>2.9697708320000005</v>
      </c>
      <c r="AD91">
        <v>5.59314</v>
      </c>
      <c r="AE91">
        <v>9.4472976000000006</v>
      </c>
      <c r="AF91">
        <v>1.9662682</v>
      </c>
      <c r="AG91">
        <v>12.51597024</v>
      </c>
      <c r="AH91">
        <v>21.532237350000003</v>
      </c>
      <c r="AI91">
        <v>0</v>
      </c>
      <c r="AJ91">
        <v>0</v>
      </c>
      <c r="AK91">
        <v>15.767067150000001</v>
      </c>
      <c r="AL91">
        <v>0</v>
      </c>
      <c r="AM91">
        <v>4.8302229887999983</v>
      </c>
      <c r="AN91">
        <v>0.70762311300000003</v>
      </c>
      <c r="AO91">
        <v>6.4943424000000007</v>
      </c>
      <c r="AP91">
        <v>3.5370972000000003</v>
      </c>
      <c r="AQ91">
        <v>13.918319999999998</v>
      </c>
      <c r="AR91">
        <v>2.7096576000000003</v>
      </c>
      <c r="AS91">
        <v>3.3016588800000006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10.779911764822339</v>
      </c>
      <c r="BB91">
        <f t="shared" si="1"/>
        <v>298.98766720327046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28.220651959170237</v>
      </c>
      <c r="N92">
        <v>36.250748647604325</v>
      </c>
      <c r="O92">
        <v>0</v>
      </c>
      <c r="P92">
        <v>42.73725645086401</v>
      </c>
      <c r="Q92">
        <v>0</v>
      </c>
      <c r="R92">
        <v>6.7567086493575141</v>
      </c>
      <c r="S92">
        <v>4.253929315789474</v>
      </c>
      <c r="T92">
        <v>0</v>
      </c>
      <c r="U92">
        <v>53.531463751335956</v>
      </c>
      <c r="V92">
        <v>9.4667753479947764E-4</v>
      </c>
      <c r="W92">
        <v>1.9992134336419753</v>
      </c>
      <c r="X92">
        <v>15.003279528994403</v>
      </c>
      <c r="Y92">
        <v>0</v>
      </c>
      <c r="Z92">
        <v>0</v>
      </c>
      <c r="AA92">
        <v>8.6206872960000016</v>
      </c>
      <c r="AB92">
        <v>4.0403766000000001</v>
      </c>
      <c r="AC92">
        <v>2.9697708320000005</v>
      </c>
      <c r="AD92">
        <v>5.59314</v>
      </c>
      <c r="AE92">
        <v>9.4472976000000006</v>
      </c>
      <c r="AF92">
        <v>1.9662682</v>
      </c>
      <c r="AG92">
        <v>12.51597024</v>
      </c>
      <c r="AH92">
        <v>21.532237350000003</v>
      </c>
      <c r="AI92">
        <v>0</v>
      </c>
      <c r="AJ92">
        <v>0</v>
      </c>
      <c r="AK92">
        <v>15.767067150000001</v>
      </c>
      <c r="AL92">
        <v>0</v>
      </c>
      <c r="AM92">
        <v>4.8302229887999983</v>
      </c>
      <c r="AN92">
        <v>0.70762311300000003</v>
      </c>
      <c r="AO92">
        <v>6.4943424000000007</v>
      </c>
      <c r="AP92">
        <v>3.5370972000000003</v>
      </c>
      <c r="AQ92">
        <v>13.918319999999998</v>
      </c>
      <c r="AR92">
        <v>2.7096576000000003</v>
      </c>
      <c r="AS92">
        <v>3.3016588800000006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10.673366567622336</v>
      </c>
      <c r="BB92">
        <f t="shared" si="1"/>
        <v>296.0325692964704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28.220651959170237</v>
      </c>
      <c r="N93">
        <v>36.250748647604325</v>
      </c>
      <c r="O93">
        <v>0</v>
      </c>
      <c r="P93">
        <v>42.73725645086401</v>
      </c>
      <c r="Q93">
        <v>0</v>
      </c>
      <c r="R93">
        <v>6.7567086493575141</v>
      </c>
      <c r="S93">
        <v>4.253929315789474</v>
      </c>
      <c r="T93">
        <v>0</v>
      </c>
      <c r="U93">
        <v>53.531463751335956</v>
      </c>
      <c r="V93">
        <v>9.4667753479947764E-4</v>
      </c>
      <c r="W93">
        <v>1.9992134336419753</v>
      </c>
      <c r="X93">
        <v>15.003279528994403</v>
      </c>
      <c r="Y93">
        <v>0</v>
      </c>
      <c r="Z93">
        <v>0</v>
      </c>
      <c r="AA93">
        <v>4.3103436479999999</v>
      </c>
      <c r="AB93">
        <v>4.0403766000000001</v>
      </c>
      <c r="AC93">
        <v>2.9697708320000005</v>
      </c>
      <c r="AD93">
        <v>2.79657</v>
      </c>
      <c r="AE93">
        <v>9.4472976000000006</v>
      </c>
      <c r="AF93">
        <v>1.9662682</v>
      </c>
      <c r="AG93">
        <v>12.51597024</v>
      </c>
      <c r="AH93">
        <v>20.544253449999999</v>
      </c>
      <c r="AI93">
        <v>0</v>
      </c>
      <c r="AJ93">
        <v>0</v>
      </c>
      <c r="AK93">
        <v>15.767067150000001</v>
      </c>
      <c r="AL93">
        <v>0</v>
      </c>
      <c r="AM93">
        <v>4.8302229887999983</v>
      </c>
      <c r="AN93">
        <v>0.70762311300000003</v>
      </c>
      <c r="AO93">
        <v>6.4943424000000007</v>
      </c>
      <c r="AP93">
        <v>3.5370972000000003</v>
      </c>
      <c r="AQ93">
        <v>10.361416</v>
      </c>
      <c r="AR93">
        <v>3.3870719999999999</v>
      </c>
      <c r="AS93">
        <v>4.1270736000000001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10.32018232002234</v>
      </c>
      <c r="BB93">
        <f t="shared" si="1"/>
        <v>286.23678111607046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28.220651959170237</v>
      </c>
      <c r="N94">
        <v>36.250748647604325</v>
      </c>
      <c r="O94">
        <v>0</v>
      </c>
      <c r="P94">
        <v>42.73725645086401</v>
      </c>
      <c r="Q94">
        <v>0</v>
      </c>
      <c r="R94">
        <v>6.7567086493575141</v>
      </c>
      <c r="S94">
        <v>4.253929315789474</v>
      </c>
      <c r="T94">
        <v>0</v>
      </c>
      <c r="U94">
        <v>53.531463751335956</v>
      </c>
      <c r="V94">
        <v>9.4667753479947764E-4</v>
      </c>
      <c r="W94">
        <v>1.9992134336419753</v>
      </c>
      <c r="X94">
        <v>15.003279528994403</v>
      </c>
      <c r="Y94">
        <v>0</v>
      </c>
      <c r="Z94">
        <v>0</v>
      </c>
      <c r="AA94">
        <v>0</v>
      </c>
      <c r="AB94">
        <v>4.0403766000000001</v>
      </c>
      <c r="AC94">
        <v>2.9697708320000005</v>
      </c>
      <c r="AD94">
        <v>2.79657</v>
      </c>
      <c r="AE94">
        <v>9.4472976000000006</v>
      </c>
      <c r="AF94">
        <v>1.9662682</v>
      </c>
      <c r="AG94">
        <v>12.51597024</v>
      </c>
      <c r="AH94">
        <v>20.544253449999999</v>
      </c>
      <c r="AI94">
        <v>0</v>
      </c>
      <c r="AJ94">
        <v>0</v>
      </c>
      <c r="AK94">
        <v>15.767067150000001</v>
      </c>
      <c r="AL94">
        <v>0</v>
      </c>
      <c r="AM94">
        <v>3.2397837119999995</v>
      </c>
      <c r="AN94">
        <v>0.70762311300000003</v>
      </c>
      <c r="AO94">
        <v>6.4943424000000007</v>
      </c>
      <c r="AP94">
        <v>3.5370972000000003</v>
      </c>
      <c r="AQ94">
        <v>7.4231039999999995</v>
      </c>
      <c r="AR94">
        <v>3.3870719999999999</v>
      </c>
      <c r="AS94">
        <v>4.1270736000000001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10.01258157532234</v>
      </c>
      <c r="BB94">
        <f t="shared" si="1"/>
        <v>277.70528693597049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28.220651959170237</v>
      </c>
      <c r="N95">
        <v>36.250748647604325</v>
      </c>
      <c r="O95">
        <v>0</v>
      </c>
      <c r="P95">
        <v>42.73725645086401</v>
      </c>
      <c r="Q95">
        <v>0</v>
      </c>
      <c r="R95">
        <v>6.7567086493575141</v>
      </c>
      <c r="S95">
        <v>4.253929315789474</v>
      </c>
      <c r="T95">
        <v>0</v>
      </c>
      <c r="U95">
        <v>53.531463751335956</v>
      </c>
      <c r="V95">
        <v>9.4667753479947764E-4</v>
      </c>
      <c r="W95">
        <v>1.9992134336419753</v>
      </c>
      <c r="X95">
        <v>15.003279528994403</v>
      </c>
      <c r="Y95">
        <v>0</v>
      </c>
      <c r="Z95">
        <v>0</v>
      </c>
      <c r="AA95">
        <v>0</v>
      </c>
      <c r="AB95">
        <v>4.0403766000000001</v>
      </c>
      <c r="AC95">
        <v>2.9697708320000005</v>
      </c>
      <c r="AD95">
        <v>2.79657</v>
      </c>
      <c r="AE95">
        <v>9.4472976000000006</v>
      </c>
      <c r="AF95">
        <v>1.9662682</v>
      </c>
      <c r="AG95">
        <v>12.51597024</v>
      </c>
      <c r="AH95">
        <v>14.354824900000001</v>
      </c>
      <c r="AI95">
        <v>0</v>
      </c>
      <c r="AJ95">
        <v>0</v>
      </c>
      <c r="AK95">
        <v>15.767067150000001</v>
      </c>
      <c r="AL95">
        <v>0</v>
      </c>
      <c r="AM95">
        <v>1.6198918559999997</v>
      </c>
      <c r="AN95">
        <v>0.70762311300000003</v>
      </c>
      <c r="AO95">
        <v>6.4943424000000007</v>
      </c>
      <c r="AP95">
        <v>3.5370972000000003</v>
      </c>
      <c r="AQ95">
        <v>2.4357059999999997</v>
      </c>
      <c r="AR95">
        <v>3.3870719999999999</v>
      </c>
      <c r="AS95">
        <v>4.1270736000000001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9.5672558324223402</v>
      </c>
      <c r="BB95">
        <f t="shared" si="1"/>
        <v>265.35389427287043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28.220651959170237</v>
      </c>
      <c r="N96">
        <v>36.250748647604325</v>
      </c>
      <c r="O96">
        <v>0</v>
      </c>
      <c r="P96">
        <v>42.73725645086401</v>
      </c>
      <c r="Q96">
        <v>0</v>
      </c>
      <c r="R96">
        <v>6.7567086493575141</v>
      </c>
      <c r="S96">
        <v>4.253929315789474</v>
      </c>
      <c r="T96">
        <v>0</v>
      </c>
      <c r="U96">
        <v>53.531463751335956</v>
      </c>
      <c r="V96">
        <v>9.4667753479947764E-4</v>
      </c>
      <c r="W96">
        <v>1.9992134336419753</v>
      </c>
      <c r="X96">
        <v>15.003279528994403</v>
      </c>
      <c r="Y96">
        <v>0</v>
      </c>
      <c r="Z96">
        <v>0</v>
      </c>
      <c r="AA96">
        <v>0</v>
      </c>
      <c r="AB96">
        <v>4.0403766000000001</v>
      </c>
      <c r="AC96">
        <v>2.9697708320000005</v>
      </c>
      <c r="AD96">
        <v>2.79657</v>
      </c>
      <c r="AE96">
        <v>9.4472976000000006</v>
      </c>
      <c r="AF96">
        <v>1.9662682</v>
      </c>
      <c r="AG96">
        <v>12.51597024</v>
      </c>
      <c r="AH96">
        <v>14.354824900000001</v>
      </c>
      <c r="AI96">
        <v>0</v>
      </c>
      <c r="AJ96">
        <v>0</v>
      </c>
      <c r="AK96">
        <v>15.767067150000001</v>
      </c>
      <c r="AL96">
        <v>0</v>
      </c>
      <c r="AM96">
        <v>0</v>
      </c>
      <c r="AN96">
        <v>0.70762311300000003</v>
      </c>
      <c r="AO96">
        <v>6.4943424000000007</v>
      </c>
      <c r="AP96">
        <v>3.5370972000000003</v>
      </c>
      <c r="AQ96">
        <v>0</v>
      </c>
      <c r="AR96">
        <v>3.3870719999999999</v>
      </c>
      <c r="AS96">
        <v>4.1270736000000001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9.4261210606223393</v>
      </c>
      <c r="BB96">
        <f t="shared" si="1"/>
        <v>261.43943118867043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28.220651959170237</v>
      </c>
      <c r="N97">
        <v>36.250748647604325</v>
      </c>
      <c r="O97">
        <v>0</v>
      </c>
      <c r="P97">
        <v>42.73725645086401</v>
      </c>
      <c r="Q97">
        <v>0</v>
      </c>
      <c r="R97">
        <v>6.7567086493575141</v>
      </c>
      <c r="S97">
        <v>4.253929315789474</v>
      </c>
      <c r="T97">
        <v>0</v>
      </c>
      <c r="U97">
        <v>53.531463751335956</v>
      </c>
      <c r="V97">
        <v>9.4667753479947764E-4</v>
      </c>
      <c r="W97">
        <v>1.9992134336419753</v>
      </c>
      <c r="X97">
        <v>15.003279528994403</v>
      </c>
      <c r="Y97">
        <v>0</v>
      </c>
      <c r="Z97">
        <v>0</v>
      </c>
      <c r="AA97">
        <v>0</v>
      </c>
      <c r="AB97">
        <v>4.0403766000000001</v>
      </c>
      <c r="AC97">
        <v>0</v>
      </c>
      <c r="AD97">
        <v>2.79657</v>
      </c>
      <c r="AE97">
        <v>9.4472976000000006</v>
      </c>
      <c r="AF97">
        <v>1.9662682</v>
      </c>
      <c r="AG97">
        <v>12.51597024</v>
      </c>
      <c r="AH97">
        <v>14.354824900000001</v>
      </c>
      <c r="AI97">
        <v>0</v>
      </c>
      <c r="AJ97">
        <v>0</v>
      </c>
      <c r="AK97">
        <v>15.767067150000001</v>
      </c>
      <c r="AL97">
        <v>0</v>
      </c>
      <c r="AM97">
        <v>0</v>
      </c>
      <c r="AN97">
        <v>0.70762311300000003</v>
      </c>
      <c r="AO97">
        <v>5.1413544</v>
      </c>
      <c r="AP97">
        <v>3.5370972000000003</v>
      </c>
      <c r="AQ97">
        <v>0</v>
      </c>
      <c r="AR97">
        <v>3.3870719999999999</v>
      </c>
      <c r="AS97">
        <v>4.1270736000000001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9.2756891228223388</v>
      </c>
      <c r="BB97">
        <f t="shared" si="1"/>
        <v>257.26710429447047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28.220651959170237</v>
      </c>
      <c r="N98">
        <v>36.250748647604325</v>
      </c>
      <c r="O98">
        <v>0</v>
      </c>
      <c r="P98">
        <v>42.73725645086401</v>
      </c>
      <c r="Q98">
        <v>0</v>
      </c>
      <c r="R98">
        <v>6.7567086493575141</v>
      </c>
      <c r="S98">
        <v>4.253929315789474</v>
      </c>
      <c r="T98">
        <v>0</v>
      </c>
      <c r="U98">
        <v>53.531463751335956</v>
      </c>
      <c r="V98">
        <v>9.4667753479947764E-4</v>
      </c>
      <c r="W98">
        <v>1.9992134336419753</v>
      </c>
      <c r="X98">
        <v>15.003279528994403</v>
      </c>
      <c r="Y98">
        <v>0</v>
      </c>
      <c r="Z98">
        <v>0</v>
      </c>
      <c r="AA98">
        <v>0</v>
      </c>
      <c r="AB98">
        <v>4.0403766000000001</v>
      </c>
      <c r="AC98">
        <v>0</v>
      </c>
      <c r="AD98">
        <v>2.79657</v>
      </c>
      <c r="AE98">
        <v>9.4472976000000006</v>
      </c>
      <c r="AF98">
        <v>1.9662682</v>
      </c>
      <c r="AG98">
        <v>12.51597024</v>
      </c>
      <c r="AH98">
        <v>14.354824900000001</v>
      </c>
      <c r="AI98">
        <v>0</v>
      </c>
      <c r="AJ98">
        <v>0</v>
      </c>
      <c r="AK98">
        <v>15.767067150000001</v>
      </c>
      <c r="AL98">
        <v>0</v>
      </c>
      <c r="AM98">
        <v>0</v>
      </c>
      <c r="AN98">
        <v>0.70762311300000003</v>
      </c>
      <c r="AO98">
        <v>5.1413544</v>
      </c>
      <c r="AP98">
        <v>3.5370972000000003</v>
      </c>
      <c r="AQ98">
        <v>0</v>
      </c>
      <c r="AR98">
        <v>3.3870719999999999</v>
      </c>
      <c r="AS98">
        <v>4.1270736000000001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9.2756891228223388</v>
      </c>
      <c r="BB98">
        <f t="shared" si="1"/>
        <v>257.26710429447047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3.808869120613369E-3</v>
      </c>
      <c r="L99">
        <f t="shared" si="2"/>
        <v>0</v>
      </c>
      <c r="M99">
        <f t="shared" si="2"/>
        <v>0.54274215324515929</v>
      </c>
      <c r="N99">
        <f t="shared" si="2"/>
        <v>0.67800740138911353</v>
      </c>
      <c r="O99">
        <f t="shared" si="2"/>
        <v>0</v>
      </c>
      <c r="P99">
        <f t="shared" si="2"/>
        <v>1.0256941545378868</v>
      </c>
      <c r="Q99">
        <f t="shared" si="2"/>
        <v>0</v>
      </c>
      <c r="R99">
        <f t="shared" si="2"/>
        <v>0.16725978740562775</v>
      </c>
      <c r="S99">
        <f t="shared" si="2"/>
        <v>0.10484083234982702</v>
      </c>
      <c r="T99">
        <f t="shared" si="2"/>
        <v>0</v>
      </c>
      <c r="U99">
        <f t="shared" si="2"/>
        <v>1.2808511119088299</v>
      </c>
      <c r="V99">
        <f t="shared" si="2"/>
        <v>1.1685526254695334E-2</v>
      </c>
      <c r="W99">
        <f t="shared" si="2"/>
        <v>8.7044322072387631E-2</v>
      </c>
      <c r="X99">
        <f t="shared" si="2"/>
        <v>0.4485012562603431</v>
      </c>
      <c r="Y99">
        <f t="shared" si="2"/>
        <v>0</v>
      </c>
      <c r="Z99">
        <f t="shared" si="2"/>
        <v>4.0488488039999979E-2</v>
      </c>
      <c r="AA99">
        <f t="shared" si="2"/>
        <v>6.0588879676000032E-2</v>
      </c>
      <c r="AB99">
        <f t="shared" si="2"/>
        <v>9.0023107575000053E-2</v>
      </c>
      <c r="AC99">
        <f t="shared" si="2"/>
        <v>6.9789614551999918E-2</v>
      </c>
      <c r="AD99">
        <f t="shared" si="2"/>
        <v>0.14551242719999996</v>
      </c>
      <c r="AE99">
        <f t="shared" si="2"/>
        <v>0.18007415227879994</v>
      </c>
      <c r="AF99">
        <f t="shared" si="2"/>
        <v>7.0271400440000048E-2</v>
      </c>
      <c r="AG99">
        <f t="shared" si="2"/>
        <v>0.30038328575999956</v>
      </c>
      <c r="AH99">
        <f t="shared" si="2"/>
        <v>0.40332989800000052</v>
      </c>
      <c r="AI99">
        <f t="shared" si="2"/>
        <v>3.1007002374999999E-2</v>
      </c>
      <c r="AJ99">
        <f t="shared" si="2"/>
        <v>0</v>
      </c>
      <c r="AK99">
        <f t="shared" si="2"/>
        <v>0.37840961160000003</v>
      </c>
      <c r="AL99">
        <f t="shared" si="2"/>
        <v>0</v>
      </c>
      <c r="AM99">
        <f t="shared" si="2"/>
        <v>2.8618498519599994E-2</v>
      </c>
      <c r="AN99">
        <f t="shared" si="2"/>
        <v>1.6982954711999964E-2</v>
      </c>
      <c r="AO99">
        <f t="shared" si="2"/>
        <v>0.12325720680000006</v>
      </c>
      <c r="AP99">
        <f t="shared" si="2"/>
        <v>8.6835736260000115E-2</v>
      </c>
      <c r="AQ99">
        <f t="shared" si="2"/>
        <v>0.13725009999999993</v>
      </c>
      <c r="AR99">
        <f t="shared" si="2"/>
        <v>8.9757407999999997E-2</v>
      </c>
      <c r="AS99">
        <f t="shared" si="2"/>
        <v>9.2694073055999859E-2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0.23301067885188498</v>
      </c>
      <c r="BB99">
        <f t="shared" si="1"/>
        <v>6.4626985805369994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2.4035210185490068</v>
      </c>
      <c r="N3">
        <v>2.5279173106646056</v>
      </c>
      <c r="O3">
        <v>2.8108294689556126</v>
      </c>
      <c r="P3">
        <v>3.3847907109058046E-3</v>
      </c>
      <c r="Q3">
        <v>0</v>
      </c>
      <c r="R3">
        <v>0.59026355258302576</v>
      </c>
      <c r="S3">
        <v>0.30457067657061976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0.20694618000000006</v>
      </c>
      <c r="AE3">
        <v>0.35923679999999997</v>
      </c>
      <c r="AF3">
        <v>0.13680094999999998</v>
      </c>
      <c r="AG3">
        <v>1.1450602799999998</v>
      </c>
      <c r="AH3">
        <v>0.49441742999999988</v>
      </c>
      <c r="AI3">
        <v>0</v>
      </c>
      <c r="AJ3">
        <v>0</v>
      </c>
      <c r="AK3">
        <v>1.2152794500000001</v>
      </c>
      <c r="AL3">
        <v>0</v>
      </c>
      <c r="AM3">
        <v>0</v>
      </c>
      <c r="AN3">
        <v>1.1286887000000002E-2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60.222770999999995</v>
      </c>
      <c r="BA3">
        <v>2.5258361277149723</v>
      </c>
      <c r="BB3">
        <f>SUM(B3:AZ3)-BA3</f>
        <v>69.90644966731881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2.4035210185490068</v>
      </c>
      <c r="N4">
        <v>2.5279173106646056</v>
      </c>
      <c r="O4">
        <v>2.8108294689556126</v>
      </c>
      <c r="P4">
        <v>3.3847907109058046E-3</v>
      </c>
      <c r="Q4">
        <v>0</v>
      </c>
      <c r="R4">
        <v>0.59026355258302576</v>
      </c>
      <c r="S4">
        <v>0.30457067657061976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0.20694618000000006</v>
      </c>
      <c r="AE4">
        <v>0.35923679999999997</v>
      </c>
      <c r="AF4">
        <v>0.13680094999999998</v>
      </c>
      <c r="AG4">
        <v>1.1450602799999998</v>
      </c>
      <c r="AH4">
        <v>0</v>
      </c>
      <c r="AI4">
        <v>0</v>
      </c>
      <c r="AJ4">
        <v>0</v>
      </c>
      <c r="AK4">
        <v>1.2152794500000001</v>
      </c>
      <c r="AL4">
        <v>0</v>
      </c>
      <c r="AM4">
        <v>0</v>
      </c>
      <c r="AN4">
        <v>1.1286887000000002E-2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60.093570999999983</v>
      </c>
      <c r="BA4">
        <v>2.5041343912149623</v>
      </c>
      <c r="BB4">
        <f t="shared" ref="BB4:BB67" si="0">SUM(B4:AZ4)-BA4</f>
        <v>69.304533973818792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2.4035210185490068</v>
      </c>
      <c r="N5">
        <v>2.5279173106646056</v>
      </c>
      <c r="O5">
        <v>2.8108294689556126</v>
      </c>
      <c r="P5">
        <v>3.3847907109058046E-3</v>
      </c>
      <c r="Q5">
        <v>0</v>
      </c>
      <c r="R5">
        <v>0.59026355258302576</v>
      </c>
      <c r="S5">
        <v>0.30457067657061976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0.20694618000000006</v>
      </c>
      <c r="AE5">
        <v>0.35923679999999997</v>
      </c>
      <c r="AF5">
        <v>0.13680094999999998</v>
      </c>
      <c r="AG5">
        <v>1.1450602799999998</v>
      </c>
      <c r="AH5">
        <v>0</v>
      </c>
      <c r="AI5">
        <v>0</v>
      </c>
      <c r="AJ5">
        <v>0</v>
      </c>
      <c r="AK5">
        <v>1.2152794500000001</v>
      </c>
      <c r="AL5">
        <v>0</v>
      </c>
      <c r="AM5">
        <v>0</v>
      </c>
      <c r="AN5">
        <v>1.1286887000000002E-2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60.216370999999981</v>
      </c>
      <c r="BA5">
        <v>2.5056233912149617</v>
      </c>
      <c r="BB5">
        <f t="shared" si="0"/>
        <v>69.425844973818784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2.4035210185490068</v>
      </c>
      <c r="N6">
        <v>2.5279173106646056</v>
      </c>
      <c r="O6">
        <v>2.8108294689556126</v>
      </c>
      <c r="P6">
        <v>3.3847907109058046E-3</v>
      </c>
      <c r="Q6">
        <v>0</v>
      </c>
      <c r="R6">
        <v>0.59026355258302576</v>
      </c>
      <c r="S6">
        <v>0.30457067657061976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0.20694618000000006</v>
      </c>
      <c r="AE6">
        <v>0.35923679999999997</v>
      </c>
      <c r="AF6">
        <v>0.13680094999999998</v>
      </c>
      <c r="AG6">
        <v>1.1450602799999998</v>
      </c>
      <c r="AH6">
        <v>0</v>
      </c>
      <c r="AI6">
        <v>0</v>
      </c>
      <c r="AJ6">
        <v>0</v>
      </c>
      <c r="AK6">
        <v>1.2152794500000001</v>
      </c>
      <c r="AL6">
        <v>0</v>
      </c>
      <c r="AM6">
        <v>0</v>
      </c>
      <c r="AN6">
        <v>1.1286887000000002E-2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60.246370999999982</v>
      </c>
      <c r="BA6">
        <v>2.5056233912149688</v>
      </c>
      <c r="BB6">
        <f t="shared" si="0"/>
        <v>69.455844973818785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2.4035210185490068</v>
      </c>
      <c r="N7">
        <v>2.5279173106646056</v>
      </c>
      <c r="O7">
        <v>2.8108294689556126</v>
      </c>
      <c r="P7">
        <v>3.3847907109058046E-3</v>
      </c>
      <c r="Q7">
        <v>0</v>
      </c>
      <c r="R7">
        <v>0.59026355258302576</v>
      </c>
      <c r="S7">
        <v>0.30457067657061976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0.20694618000000006</v>
      </c>
      <c r="AE7">
        <v>0.35923679999999997</v>
      </c>
      <c r="AF7">
        <v>0.13680094999999998</v>
      </c>
      <c r="AG7">
        <v>1.1450602799999998</v>
      </c>
      <c r="AH7">
        <v>0</v>
      </c>
      <c r="AI7">
        <v>0</v>
      </c>
      <c r="AJ7">
        <v>0</v>
      </c>
      <c r="AK7">
        <v>1.2152794500000001</v>
      </c>
      <c r="AL7">
        <v>0</v>
      </c>
      <c r="AM7">
        <v>0</v>
      </c>
      <c r="AN7">
        <v>1.1286887000000002E-2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60.756370999999987</v>
      </c>
      <c r="BA7">
        <v>2.5256233912149719</v>
      </c>
      <c r="BB7">
        <f t="shared" si="0"/>
        <v>69.94584497381878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2.4035210185490068</v>
      </c>
      <c r="N8">
        <v>2.5279173106646056</v>
      </c>
      <c r="O8">
        <v>2.8108294689556126</v>
      </c>
      <c r="P8">
        <v>3.3847907109058046E-3</v>
      </c>
      <c r="Q8">
        <v>0</v>
      </c>
      <c r="R8">
        <v>0.59026355258302576</v>
      </c>
      <c r="S8">
        <v>0.30457067657061976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0.20694618000000006</v>
      </c>
      <c r="AE8">
        <v>0.35923679999999997</v>
      </c>
      <c r="AF8">
        <v>0.13680094999999998</v>
      </c>
      <c r="AG8">
        <v>1.1450602799999998</v>
      </c>
      <c r="AH8">
        <v>0</v>
      </c>
      <c r="AI8">
        <v>0</v>
      </c>
      <c r="AJ8">
        <v>0</v>
      </c>
      <c r="AK8">
        <v>1.2152794500000001</v>
      </c>
      <c r="AL8">
        <v>0</v>
      </c>
      <c r="AM8">
        <v>0</v>
      </c>
      <c r="AN8">
        <v>1.1286887000000002E-2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60.776370999999983</v>
      </c>
      <c r="BA8">
        <v>2.5256233912149577</v>
      </c>
      <c r="BB8">
        <f t="shared" si="0"/>
        <v>69.96584497381879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2.4035210185490068</v>
      </c>
      <c r="N9">
        <v>2.5279173106646056</v>
      </c>
      <c r="O9">
        <v>2.8108294689556126</v>
      </c>
      <c r="P9">
        <v>3.3847907109058046E-3</v>
      </c>
      <c r="Q9">
        <v>0</v>
      </c>
      <c r="R9">
        <v>0.59026355258302576</v>
      </c>
      <c r="S9">
        <v>0.30457067657061976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0.20694618000000006</v>
      </c>
      <c r="AE9">
        <v>0.35923679999999997</v>
      </c>
      <c r="AF9">
        <v>0.13680094999999998</v>
      </c>
      <c r="AG9">
        <v>1.1450602799999998</v>
      </c>
      <c r="AH9">
        <v>0</v>
      </c>
      <c r="AI9">
        <v>0</v>
      </c>
      <c r="AJ9">
        <v>0</v>
      </c>
      <c r="AK9">
        <v>1.2152794500000001</v>
      </c>
      <c r="AL9">
        <v>0</v>
      </c>
      <c r="AM9">
        <v>0</v>
      </c>
      <c r="AN9">
        <v>1.1286887000000002E-2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60.876370999999992</v>
      </c>
      <c r="BA9">
        <v>2.5256233912149719</v>
      </c>
      <c r="BB9">
        <f t="shared" si="0"/>
        <v>70.065844973818784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2.4035210185490068</v>
      </c>
      <c r="N10">
        <v>2.5279173106646056</v>
      </c>
      <c r="O10">
        <v>2.8108294689556126</v>
      </c>
      <c r="P10">
        <v>3.3847907109058046E-3</v>
      </c>
      <c r="Q10">
        <v>0</v>
      </c>
      <c r="R10">
        <v>0.59026355258302576</v>
      </c>
      <c r="S10">
        <v>0.30457067657061976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0.20694618000000006</v>
      </c>
      <c r="AE10">
        <v>0.35923679999999997</v>
      </c>
      <c r="AF10">
        <v>0.13680094999999998</v>
      </c>
      <c r="AG10">
        <v>1.1450602799999998</v>
      </c>
      <c r="AH10">
        <v>0</v>
      </c>
      <c r="AI10">
        <v>0</v>
      </c>
      <c r="AJ10">
        <v>0</v>
      </c>
      <c r="AK10">
        <v>1.2152794500000001</v>
      </c>
      <c r="AL10">
        <v>0</v>
      </c>
      <c r="AM10">
        <v>0</v>
      </c>
      <c r="AN10">
        <v>1.1286887000000002E-2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60.876370999999992</v>
      </c>
      <c r="BA10">
        <v>2.5256233912149719</v>
      </c>
      <c r="BB10">
        <f t="shared" si="0"/>
        <v>70.065844973818784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2.4035210185490068</v>
      </c>
      <c r="N11">
        <v>2.5279173106646056</v>
      </c>
      <c r="O11">
        <v>2.8108294689556126</v>
      </c>
      <c r="P11">
        <v>3.3847907109058046E-3</v>
      </c>
      <c r="Q11">
        <v>0</v>
      </c>
      <c r="R11">
        <v>0.59026355258302576</v>
      </c>
      <c r="S11">
        <v>0.30457067657061976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0.20694618000000006</v>
      </c>
      <c r="AE11">
        <v>0.35923679999999997</v>
      </c>
      <c r="AF11">
        <v>0.13680094999999998</v>
      </c>
      <c r="AG11">
        <v>1.1450602799999998</v>
      </c>
      <c r="AH11">
        <v>0</v>
      </c>
      <c r="AI11">
        <v>0</v>
      </c>
      <c r="AJ11">
        <v>0</v>
      </c>
      <c r="AK11">
        <v>1.2152794500000001</v>
      </c>
      <c r="AL11">
        <v>0</v>
      </c>
      <c r="AM11">
        <v>0</v>
      </c>
      <c r="AN11">
        <v>1.1286887000000002E-2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60.876370999999992</v>
      </c>
      <c r="BA11">
        <v>2.5256233912149719</v>
      </c>
      <c r="BB11">
        <f t="shared" si="0"/>
        <v>70.065844973818784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2.4035210185490068</v>
      </c>
      <c r="N12">
        <v>2.5279173106646056</v>
      </c>
      <c r="O12">
        <v>2.8108294689556126</v>
      </c>
      <c r="P12">
        <v>3.3847907109058046E-3</v>
      </c>
      <c r="Q12">
        <v>0</v>
      </c>
      <c r="R12">
        <v>0.59026355258302576</v>
      </c>
      <c r="S12">
        <v>0.30457067657061976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0.20694618000000006</v>
      </c>
      <c r="AE12">
        <v>0.35923679999999997</v>
      </c>
      <c r="AF12">
        <v>0.13680094999999998</v>
      </c>
      <c r="AG12">
        <v>1.1450602799999998</v>
      </c>
      <c r="AH12">
        <v>0</v>
      </c>
      <c r="AI12">
        <v>0</v>
      </c>
      <c r="AJ12">
        <v>0</v>
      </c>
      <c r="AK12">
        <v>1.2152794500000001</v>
      </c>
      <c r="AL12">
        <v>0</v>
      </c>
      <c r="AM12">
        <v>0</v>
      </c>
      <c r="AN12">
        <v>1.1286887000000002E-2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60.886370999999983</v>
      </c>
      <c r="BA12">
        <v>2.5256233912149719</v>
      </c>
      <c r="BB12">
        <f t="shared" si="0"/>
        <v>70.075844973818775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2.4035210185490068</v>
      </c>
      <c r="N13">
        <v>2.5279173106646056</v>
      </c>
      <c r="O13">
        <v>2.8108294689556126</v>
      </c>
      <c r="P13">
        <v>3.3847907109058046E-3</v>
      </c>
      <c r="Q13">
        <v>0</v>
      </c>
      <c r="R13">
        <v>0.59026355258302576</v>
      </c>
      <c r="S13">
        <v>0.30457067657061976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0.20694618000000006</v>
      </c>
      <c r="AE13">
        <v>0.35923679999999997</v>
      </c>
      <c r="AF13">
        <v>0.13680094999999998</v>
      </c>
      <c r="AG13">
        <v>1.1450602799999998</v>
      </c>
      <c r="AH13">
        <v>0</v>
      </c>
      <c r="AI13">
        <v>0</v>
      </c>
      <c r="AJ13">
        <v>0</v>
      </c>
      <c r="AK13">
        <v>1.2152794500000001</v>
      </c>
      <c r="AL13">
        <v>0</v>
      </c>
      <c r="AM13">
        <v>0</v>
      </c>
      <c r="AN13">
        <v>1.1286887000000002E-2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60.906370999999993</v>
      </c>
      <c r="BA13">
        <v>2.5256233912149719</v>
      </c>
      <c r="BB13">
        <f t="shared" si="0"/>
        <v>70.095844973818785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2.4035210185490068</v>
      </c>
      <c r="N14">
        <v>2.5279173106646056</v>
      </c>
      <c r="O14">
        <v>2.8108294689556126</v>
      </c>
      <c r="P14">
        <v>3.3847907109058046E-3</v>
      </c>
      <c r="Q14">
        <v>0</v>
      </c>
      <c r="R14">
        <v>0.59026355258302576</v>
      </c>
      <c r="S14">
        <v>0.30457067657061976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0.20694618000000006</v>
      </c>
      <c r="AE14">
        <v>0.35923679999999997</v>
      </c>
      <c r="AF14">
        <v>0.13680094999999998</v>
      </c>
      <c r="AG14">
        <v>1.1450602799999998</v>
      </c>
      <c r="AH14">
        <v>0</v>
      </c>
      <c r="AI14">
        <v>0</v>
      </c>
      <c r="AJ14">
        <v>0</v>
      </c>
      <c r="AK14">
        <v>1.2152794500000001</v>
      </c>
      <c r="AL14">
        <v>0</v>
      </c>
      <c r="AM14">
        <v>0</v>
      </c>
      <c r="AN14">
        <v>1.1286887000000002E-2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60.906370999999993</v>
      </c>
      <c r="BA14">
        <v>2.5256233912149719</v>
      </c>
      <c r="BB14">
        <f t="shared" si="0"/>
        <v>70.095844973818785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2.4035210185490068</v>
      </c>
      <c r="N15">
        <v>2.5279173106646056</v>
      </c>
      <c r="O15">
        <v>2.8108294689556126</v>
      </c>
      <c r="P15">
        <v>3.3847907109058046E-3</v>
      </c>
      <c r="Q15">
        <v>0</v>
      </c>
      <c r="R15">
        <v>0.59026355258302576</v>
      </c>
      <c r="S15">
        <v>0.30457067657061976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0.20694618000000006</v>
      </c>
      <c r="AE15">
        <v>0.35923679999999997</v>
      </c>
      <c r="AF15">
        <v>0.13680094999999998</v>
      </c>
      <c r="AG15">
        <v>1.1450602799999998</v>
      </c>
      <c r="AH15">
        <v>0</v>
      </c>
      <c r="AI15">
        <v>0</v>
      </c>
      <c r="AJ15">
        <v>0</v>
      </c>
      <c r="AK15">
        <v>1.2152794500000001</v>
      </c>
      <c r="AL15">
        <v>0</v>
      </c>
      <c r="AM15">
        <v>0</v>
      </c>
      <c r="AN15">
        <v>1.1286887000000002E-2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60.906370999999993</v>
      </c>
      <c r="BA15">
        <v>2.5256233912149719</v>
      </c>
      <c r="BB15">
        <f t="shared" si="0"/>
        <v>70.095844973818785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2.4035210185490068</v>
      </c>
      <c r="N16">
        <v>2.5279173106646056</v>
      </c>
      <c r="O16">
        <v>2.8108294689556126</v>
      </c>
      <c r="P16">
        <v>3.3847907109058046E-3</v>
      </c>
      <c r="Q16">
        <v>0</v>
      </c>
      <c r="R16">
        <v>0.59026355258302576</v>
      </c>
      <c r="S16">
        <v>0.30457067657061976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0.20694618000000006</v>
      </c>
      <c r="AE16">
        <v>0.35923679999999997</v>
      </c>
      <c r="AF16">
        <v>0.13680094999999998</v>
      </c>
      <c r="AG16">
        <v>1.1450602799999998</v>
      </c>
      <c r="AH16">
        <v>0.40033800000000003</v>
      </c>
      <c r="AI16">
        <v>0</v>
      </c>
      <c r="AJ16">
        <v>0</v>
      </c>
      <c r="AK16">
        <v>1.2152794500000001</v>
      </c>
      <c r="AL16">
        <v>0</v>
      </c>
      <c r="AM16">
        <v>0</v>
      </c>
      <c r="AN16">
        <v>1.1286887000000002E-2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61.010870999999987</v>
      </c>
      <c r="BA16">
        <v>2.5431921536149624</v>
      </c>
      <c r="BB16">
        <f t="shared" si="0"/>
        <v>70.583114211418803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2.4035210185490068</v>
      </c>
      <c r="N17">
        <v>2.5279173106646056</v>
      </c>
      <c r="O17">
        <v>2.8108294689556126</v>
      </c>
      <c r="P17">
        <v>3.3847907109058046E-3</v>
      </c>
      <c r="Q17">
        <v>0</v>
      </c>
      <c r="R17">
        <v>0.59026355258302576</v>
      </c>
      <c r="S17">
        <v>0.30457067657061976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0.20694618000000006</v>
      </c>
      <c r="AE17">
        <v>0.35923679999999997</v>
      </c>
      <c r="AF17">
        <v>0.13680094999999998</v>
      </c>
      <c r="AG17">
        <v>1.1450602799999998</v>
      </c>
      <c r="AH17">
        <v>0.40033800000000003</v>
      </c>
      <c r="AI17">
        <v>0</v>
      </c>
      <c r="AJ17">
        <v>0</v>
      </c>
      <c r="AK17">
        <v>1.2152794500000001</v>
      </c>
      <c r="AL17">
        <v>0</v>
      </c>
      <c r="AM17">
        <v>0</v>
      </c>
      <c r="AN17">
        <v>1.1286887000000002E-2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61.010870999999987</v>
      </c>
      <c r="BA17">
        <v>2.5431921536149624</v>
      </c>
      <c r="BB17">
        <f t="shared" si="0"/>
        <v>70.583114211418803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2.4035210185490068</v>
      </c>
      <c r="N18">
        <v>2.5279173106646056</v>
      </c>
      <c r="O18">
        <v>2.8108294689556126</v>
      </c>
      <c r="P18">
        <v>3.3847907109058046E-3</v>
      </c>
      <c r="Q18">
        <v>0</v>
      </c>
      <c r="R18">
        <v>0.59026355258302576</v>
      </c>
      <c r="S18">
        <v>0.30457067657061976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0.20694618000000006</v>
      </c>
      <c r="AE18">
        <v>0.35923679999999997</v>
      </c>
      <c r="AF18">
        <v>0.13680094999999998</v>
      </c>
      <c r="AG18">
        <v>1.1450602799999998</v>
      </c>
      <c r="AH18">
        <v>0.40033800000000003</v>
      </c>
      <c r="AI18">
        <v>0</v>
      </c>
      <c r="AJ18">
        <v>0</v>
      </c>
      <c r="AK18">
        <v>1.2152794500000001</v>
      </c>
      <c r="AL18">
        <v>0</v>
      </c>
      <c r="AM18">
        <v>0</v>
      </c>
      <c r="AN18">
        <v>1.1286887000000002E-2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61.010870999999987</v>
      </c>
      <c r="BA18">
        <v>2.5431921536149624</v>
      </c>
      <c r="BB18">
        <f t="shared" si="0"/>
        <v>70.583114211418803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2.4035210185490068</v>
      </c>
      <c r="N19">
        <v>2.5279173106646056</v>
      </c>
      <c r="O19">
        <v>2.8108294689556126</v>
      </c>
      <c r="P19">
        <v>3.3847907109058046E-3</v>
      </c>
      <c r="Q19">
        <v>0</v>
      </c>
      <c r="R19">
        <v>0.59026355258302576</v>
      </c>
      <c r="S19">
        <v>0.30457067657061976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0.20694618000000006</v>
      </c>
      <c r="AE19">
        <v>0.35923679999999997</v>
      </c>
      <c r="AF19">
        <v>0.13680094999999998</v>
      </c>
      <c r="AG19">
        <v>1.1450602799999998</v>
      </c>
      <c r="AH19">
        <v>0.40033800000000003</v>
      </c>
      <c r="AI19">
        <v>0</v>
      </c>
      <c r="AJ19">
        <v>0</v>
      </c>
      <c r="AK19">
        <v>1.2152794500000001</v>
      </c>
      <c r="AL19">
        <v>0</v>
      </c>
      <c r="AM19">
        <v>0</v>
      </c>
      <c r="AN19">
        <v>1.1286887000000002E-2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61.010870999999987</v>
      </c>
      <c r="BA19">
        <v>2.5431921536149624</v>
      </c>
      <c r="BB19">
        <f t="shared" si="0"/>
        <v>70.583114211418803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2.4035210185490068</v>
      </c>
      <c r="N20">
        <v>2.5279173106646056</v>
      </c>
      <c r="O20">
        <v>2.8108294689556126</v>
      </c>
      <c r="P20">
        <v>3.3847907109058046E-3</v>
      </c>
      <c r="Q20">
        <v>0</v>
      </c>
      <c r="R20">
        <v>0.59026355258302576</v>
      </c>
      <c r="S20">
        <v>0.30457067657061976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0.20694618000000006</v>
      </c>
      <c r="AE20">
        <v>0.35923679999999997</v>
      </c>
      <c r="AF20">
        <v>0.13680094999999998</v>
      </c>
      <c r="AG20">
        <v>1.1450602799999998</v>
      </c>
      <c r="AH20">
        <v>0.40033800000000003</v>
      </c>
      <c r="AI20">
        <v>0</v>
      </c>
      <c r="AJ20">
        <v>0</v>
      </c>
      <c r="AK20">
        <v>1.2152794500000001</v>
      </c>
      <c r="AL20">
        <v>0</v>
      </c>
      <c r="AM20">
        <v>0</v>
      </c>
      <c r="AN20">
        <v>1.1286887000000002E-2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60.860870999999989</v>
      </c>
      <c r="BA20">
        <v>2.5431921536149695</v>
      </c>
      <c r="BB20">
        <f t="shared" si="0"/>
        <v>70.433114211418797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2.4035210185490068</v>
      </c>
      <c r="N21">
        <v>2.5279173106646056</v>
      </c>
      <c r="O21">
        <v>2.8108294689556126</v>
      </c>
      <c r="P21">
        <v>3.3847907109058046E-3</v>
      </c>
      <c r="Q21">
        <v>0</v>
      </c>
      <c r="R21">
        <v>0.59026355258302576</v>
      </c>
      <c r="S21">
        <v>0.30457067657061976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0.22783432000000001</v>
      </c>
      <c r="AD21">
        <v>0.20694618000000006</v>
      </c>
      <c r="AE21">
        <v>0.35923679999999997</v>
      </c>
      <c r="AF21">
        <v>0.13680094999999998</v>
      </c>
      <c r="AG21">
        <v>1.1450602799999998</v>
      </c>
      <c r="AH21">
        <v>0.40033800000000003</v>
      </c>
      <c r="AI21">
        <v>0</v>
      </c>
      <c r="AJ21">
        <v>0</v>
      </c>
      <c r="AK21">
        <v>1.2152794500000001</v>
      </c>
      <c r="AL21">
        <v>0</v>
      </c>
      <c r="AM21">
        <v>0</v>
      </c>
      <c r="AN21">
        <v>1.1286887000000002E-2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60.930870999999996</v>
      </c>
      <c r="BA21">
        <v>2.5511207826149769</v>
      </c>
      <c r="BB21">
        <f t="shared" si="0"/>
        <v>70.723019902418798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2.4035210185490068</v>
      </c>
      <c r="N22">
        <v>2.5279173106646056</v>
      </c>
      <c r="O22">
        <v>2.8108294689556126</v>
      </c>
      <c r="P22">
        <v>3.3847907109058046E-3</v>
      </c>
      <c r="Q22">
        <v>0</v>
      </c>
      <c r="R22">
        <v>0.59026355258302576</v>
      </c>
      <c r="S22">
        <v>0.30457067657061976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0.22783432000000001</v>
      </c>
      <c r="AD22">
        <v>0.41389236000000013</v>
      </c>
      <c r="AE22">
        <v>0.35923679999999997</v>
      </c>
      <c r="AF22">
        <v>0.13680094999999998</v>
      </c>
      <c r="AG22">
        <v>1.1450602799999998</v>
      </c>
      <c r="AH22">
        <v>0.80067600000000005</v>
      </c>
      <c r="AI22">
        <v>0</v>
      </c>
      <c r="AJ22">
        <v>0</v>
      </c>
      <c r="AK22">
        <v>1.2152794500000001</v>
      </c>
      <c r="AL22">
        <v>0</v>
      </c>
      <c r="AM22">
        <v>0</v>
      </c>
      <c r="AN22">
        <v>1.1286887000000002E-2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61.075370999999997</v>
      </c>
      <c r="BA22">
        <v>2.5758902694149768</v>
      </c>
      <c r="BB22">
        <f t="shared" si="0"/>
        <v>71.450034595618803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2.4035210185490068</v>
      </c>
      <c r="N23">
        <v>2.5279173106646056</v>
      </c>
      <c r="O23">
        <v>2.8108294689556126</v>
      </c>
      <c r="P23">
        <v>3.3847907109058046E-3</v>
      </c>
      <c r="Q23">
        <v>0</v>
      </c>
      <c r="R23">
        <v>0.59026355258302576</v>
      </c>
      <c r="S23">
        <v>0.30457067657061976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0.45566864000000001</v>
      </c>
      <c r="AD23">
        <v>0.62083854000000005</v>
      </c>
      <c r="AE23">
        <v>0.35923679999999997</v>
      </c>
      <c r="AF23">
        <v>0.13680094999999998</v>
      </c>
      <c r="AG23">
        <v>1.1450602799999998</v>
      </c>
      <c r="AH23">
        <v>1.2310393499999999</v>
      </c>
      <c r="AI23">
        <v>0</v>
      </c>
      <c r="AJ23">
        <v>0</v>
      </c>
      <c r="AK23">
        <v>1.2152794500000001</v>
      </c>
      <c r="AL23">
        <v>0</v>
      </c>
      <c r="AM23">
        <v>0</v>
      </c>
      <c r="AN23">
        <v>1.1286887000000002E-2</v>
      </c>
      <c r="AO23">
        <v>0</v>
      </c>
      <c r="AP23">
        <v>0</v>
      </c>
      <c r="AQ23">
        <v>0.49449399999999993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61.484670999999992</v>
      </c>
      <c r="BA23">
        <v>2.6267536503149715</v>
      </c>
      <c r="BB23">
        <f t="shared" si="0"/>
        <v>73.168109064718806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2.4035210185490068</v>
      </c>
      <c r="N24">
        <v>2.5279173106646056</v>
      </c>
      <c r="O24">
        <v>2.8108294689556126</v>
      </c>
      <c r="P24">
        <v>3.3847907109058046E-3</v>
      </c>
      <c r="Q24">
        <v>0</v>
      </c>
      <c r="R24">
        <v>0.59026355258302576</v>
      </c>
      <c r="S24">
        <v>0.30457067657061976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0.36250200000000005</v>
      </c>
      <c r="AC24">
        <v>0.45566864000000001</v>
      </c>
      <c r="AD24">
        <v>0.62083854000000005</v>
      </c>
      <c r="AE24">
        <v>0.35923679999999997</v>
      </c>
      <c r="AF24">
        <v>0.13680094999999998</v>
      </c>
      <c r="AG24">
        <v>1.1450602799999998</v>
      </c>
      <c r="AH24">
        <v>1.48325229</v>
      </c>
      <c r="AI24">
        <v>0</v>
      </c>
      <c r="AJ24">
        <v>0</v>
      </c>
      <c r="AK24">
        <v>1.2152794500000001</v>
      </c>
      <c r="AL24">
        <v>0</v>
      </c>
      <c r="AM24">
        <v>0</v>
      </c>
      <c r="AN24">
        <v>1.1286887000000002E-2</v>
      </c>
      <c r="AO24">
        <v>0</v>
      </c>
      <c r="AP24">
        <v>0</v>
      </c>
      <c r="AQ24">
        <v>0.49449399999999993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61.82837099999999</v>
      </c>
      <c r="BA24">
        <v>2.6601057530149737</v>
      </c>
      <c r="BB24">
        <f t="shared" si="0"/>
        <v>74.093171902018796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2.4035210185490068</v>
      </c>
      <c r="N25">
        <v>2.5279173106646056</v>
      </c>
      <c r="O25">
        <v>2.8108294689556126</v>
      </c>
      <c r="P25">
        <v>3.3847907109058046E-3</v>
      </c>
      <c r="Q25">
        <v>0</v>
      </c>
      <c r="R25">
        <v>0.59026355258302576</v>
      </c>
      <c r="S25">
        <v>0.30457067657061976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0.36250200000000005</v>
      </c>
      <c r="AC25">
        <v>0.45566864000000001</v>
      </c>
      <c r="AD25">
        <v>0.62083854000000005</v>
      </c>
      <c r="AE25">
        <v>0.35923679999999997</v>
      </c>
      <c r="AF25">
        <v>0.13680094999999998</v>
      </c>
      <c r="AG25">
        <v>1.1450602799999998</v>
      </c>
      <c r="AH25">
        <v>1.48325229</v>
      </c>
      <c r="AI25">
        <v>7.4922499999999989E-2</v>
      </c>
      <c r="AJ25">
        <v>0</v>
      </c>
      <c r="AK25">
        <v>1.2152794500000001</v>
      </c>
      <c r="AL25">
        <v>0</v>
      </c>
      <c r="AM25">
        <v>0.12261268800000001</v>
      </c>
      <c r="AN25">
        <v>1.1286887000000002E-2</v>
      </c>
      <c r="AO25">
        <v>0</v>
      </c>
      <c r="AP25">
        <v>0</v>
      </c>
      <c r="AQ25">
        <v>0.98898799999999987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62.105570999999983</v>
      </c>
      <c r="BA25">
        <v>2.6938353662149677</v>
      </c>
      <c r="BB25">
        <f t="shared" si="0"/>
        <v>75.028671476818786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2.4035210185490068</v>
      </c>
      <c r="N26">
        <v>2.5279173106646056</v>
      </c>
      <c r="O26">
        <v>2.8108294689556126</v>
      </c>
      <c r="P26">
        <v>3.3847907109058046E-3</v>
      </c>
      <c r="Q26">
        <v>0</v>
      </c>
      <c r="R26">
        <v>0.59026355258302576</v>
      </c>
      <c r="S26">
        <v>0.30457067657061976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0.7287030000000001</v>
      </c>
      <c r="AC26">
        <v>0.45566864000000001</v>
      </c>
      <c r="AD26">
        <v>0.62083854000000005</v>
      </c>
      <c r="AE26">
        <v>0.35923679999999997</v>
      </c>
      <c r="AF26">
        <v>0.13680094999999998</v>
      </c>
      <c r="AG26">
        <v>1.1450602799999998</v>
      </c>
      <c r="AH26">
        <v>1.48325229</v>
      </c>
      <c r="AI26">
        <v>8.9907000000000001E-2</v>
      </c>
      <c r="AJ26">
        <v>0</v>
      </c>
      <c r="AK26">
        <v>1.2152794500000001</v>
      </c>
      <c r="AL26">
        <v>0</v>
      </c>
      <c r="AM26">
        <v>0.12261268800000001</v>
      </c>
      <c r="AN26">
        <v>1.1286887000000002E-2</v>
      </c>
      <c r="AO26">
        <v>0</v>
      </c>
      <c r="AP26">
        <v>0</v>
      </c>
      <c r="AQ26">
        <v>0.98898799999999987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62.115570999999974</v>
      </c>
      <c r="BA26">
        <v>2.7071006062149605</v>
      </c>
      <c r="BB26">
        <f t="shared" si="0"/>
        <v>75.406591736818783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2.4035210185490068</v>
      </c>
      <c r="N27">
        <v>2.5279173106646056</v>
      </c>
      <c r="O27">
        <v>2.8108294689556126</v>
      </c>
      <c r="P27">
        <v>3.3847907109058046E-3</v>
      </c>
      <c r="Q27">
        <v>0</v>
      </c>
      <c r="R27">
        <v>0.59026355258302576</v>
      </c>
      <c r="S27">
        <v>0.30457067657061976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0.45566864000000001</v>
      </c>
      <c r="AD27">
        <v>0.62083854000000005</v>
      </c>
      <c r="AE27">
        <v>0.71847359999999993</v>
      </c>
      <c r="AF27">
        <v>0.13680094999999998</v>
      </c>
      <c r="AG27">
        <v>1.1450602799999998</v>
      </c>
      <c r="AH27">
        <v>1.48325229</v>
      </c>
      <c r="AI27">
        <v>0.38959699999999997</v>
      </c>
      <c r="AJ27">
        <v>0</v>
      </c>
      <c r="AK27">
        <v>1.2152794500000001</v>
      </c>
      <c r="AL27">
        <v>0</v>
      </c>
      <c r="AM27">
        <v>0.12261268800000001</v>
      </c>
      <c r="AN27">
        <v>1.1286887000000002E-2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61.235570999999979</v>
      </c>
      <c r="BA27">
        <v>2.7272396546149644</v>
      </c>
      <c r="BB27">
        <f t="shared" si="0"/>
        <v>75.659873488418796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2.4035210185490068</v>
      </c>
      <c r="N28">
        <v>2.5279173106646056</v>
      </c>
      <c r="O28">
        <v>2.8108294689556126</v>
      </c>
      <c r="P28">
        <v>3.3847907109058046E-3</v>
      </c>
      <c r="Q28">
        <v>0</v>
      </c>
      <c r="R28">
        <v>0.59026355258302576</v>
      </c>
      <c r="S28">
        <v>0.30457067657061976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0.45566864000000001</v>
      </c>
      <c r="AD28">
        <v>0.62083854000000005</v>
      </c>
      <c r="AE28">
        <v>0.71847359999999993</v>
      </c>
      <c r="AF28">
        <v>0.13680094999999998</v>
      </c>
      <c r="AG28">
        <v>1.1450602799999998</v>
      </c>
      <c r="AH28">
        <v>1.48325229</v>
      </c>
      <c r="AI28">
        <v>0.38959699999999997</v>
      </c>
      <c r="AJ28">
        <v>0</v>
      </c>
      <c r="AK28">
        <v>1.2152794500000001</v>
      </c>
      <c r="AL28">
        <v>0</v>
      </c>
      <c r="AM28">
        <v>0.12261268800000001</v>
      </c>
      <c r="AN28">
        <v>1.1286887000000002E-2</v>
      </c>
      <c r="AO28">
        <v>0</v>
      </c>
      <c r="AP28">
        <v>0</v>
      </c>
      <c r="AQ28">
        <v>1.483482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61.235570999999979</v>
      </c>
      <c r="BA28">
        <v>2.7272396546149644</v>
      </c>
      <c r="BB28">
        <f t="shared" si="0"/>
        <v>75.659873488418796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2.4035210185490068</v>
      </c>
      <c r="N29">
        <v>2.5279173106646056</v>
      </c>
      <c r="O29">
        <v>2.8108294689556126</v>
      </c>
      <c r="P29">
        <v>3.3847907109058046E-3</v>
      </c>
      <c r="Q29">
        <v>0</v>
      </c>
      <c r="R29">
        <v>0.59026355258302576</v>
      </c>
      <c r="S29">
        <v>0.30457067657061976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0.7287030000000001</v>
      </c>
      <c r="AC29">
        <v>0.45566864000000001</v>
      </c>
      <c r="AD29">
        <v>0.62083854000000005</v>
      </c>
      <c r="AE29">
        <v>0.71847359999999993</v>
      </c>
      <c r="AF29">
        <v>0.13680094999999998</v>
      </c>
      <c r="AG29">
        <v>1.1450602799999998</v>
      </c>
      <c r="AH29">
        <v>1.48325229</v>
      </c>
      <c r="AI29">
        <v>0.38959699999999997</v>
      </c>
      <c r="AJ29">
        <v>0</v>
      </c>
      <c r="AK29">
        <v>1.2152794500000001</v>
      </c>
      <c r="AL29">
        <v>0</v>
      </c>
      <c r="AM29">
        <v>0.12261268800000001</v>
      </c>
      <c r="AN29">
        <v>1.1286887000000002E-2</v>
      </c>
      <c r="AO29">
        <v>0</v>
      </c>
      <c r="AP29">
        <v>0</v>
      </c>
      <c r="AQ29">
        <v>1.483482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61.235570999999979</v>
      </c>
      <c r="BA29">
        <v>2.7272396546149644</v>
      </c>
      <c r="BB29">
        <f t="shared" si="0"/>
        <v>75.659873488418796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2.4035210185490068</v>
      </c>
      <c r="N30">
        <v>2.5279173106646056</v>
      </c>
      <c r="O30">
        <v>2.8108294689556126</v>
      </c>
      <c r="P30">
        <v>3.3847907109058046E-3</v>
      </c>
      <c r="Q30">
        <v>0</v>
      </c>
      <c r="R30">
        <v>0.59026355258302576</v>
      </c>
      <c r="S30">
        <v>0.30457067657061976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0.7287030000000001</v>
      </c>
      <c r="AC30">
        <v>0.45566864000000001</v>
      </c>
      <c r="AD30">
        <v>0.62083854000000005</v>
      </c>
      <c r="AE30">
        <v>0.71847359999999993</v>
      </c>
      <c r="AF30">
        <v>0.13680094999999998</v>
      </c>
      <c r="AG30">
        <v>1.1450602799999998</v>
      </c>
      <c r="AH30">
        <v>1.48325229</v>
      </c>
      <c r="AI30">
        <v>0.38959699999999997</v>
      </c>
      <c r="AJ30">
        <v>0</v>
      </c>
      <c r="AK30">
        <v>1.2152794500000001</v>
      </c>
      <c r="AL30">
        <v>0</v>
      </c>
      <c r="AM30">
        <v>0.12261268800000001</v>
      </c>
      <c r="AN30">
        <v>1.1286887000000002E-2</v>
      </c>
      <c r="AO30">
        <v>0</v>
      </c>
      <c r="AP30">
        <v>0</v>
      </c>
      <c r="AQ30">
        <v>1.483482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61.235570999999979</v>
      </c>
      <c r="BA30">
        <v>2.7272396546149644</v>
      </c>
      <c r="BB30">
        <f t="shared" si="0"/>
        <v>75.659873488418796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2.4035210185490068</v>
      </c>
      <c r="N31">
        <v>2.5279173106646056</v>
      </c>
      <c r="O31">
        <v>2.8108294689556126</v>
      </c>
      <c r="P31">
        <v>3.3847907109058046E-3</v>
      </c>
      <c r="Q31">
        <v>0</v>
      </c>
      <c r="R31">
        <v>0.56979224022878938</v>
      </c>
      <c r="S31">
        <v>0.29000779519006992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0.7287030000000001</v>
      </c>
      <c r="AC31">
        <v>0.45566864000000001</v>
      </c>
      <c r="AD31">
        <v>0.62083854000000005</v>
      </c>
      <c r="AE31">
        <v>0.71847359999999993</v>
      </c>
      <c r="AF31">
        <v>0.13680094999999998</v>
      </c>
      <c r="AG31">
        <v>1.1450602799999998</v>
      </c>
      <c r="AH31">
        <v>1.48325229</v>
      </c>
      <c r="AI31">
        <v>0.38959699999999997</v>
      </c>
      <c r="AJ31">
        <v>0</v>
      </c>
      <c r="AK31">
        <v>1.2152794500000001</v>
      </c>
      <c r="AL31">
        <v>0</v>
      </c>
      <c r="AM31">
        <v>0.12261268800000001</v>
      </c>
      <c r="AN31">
        <v>1.1286887000000002E-2</v>
      </c>
      <c r="AO31">
        <v>0</v>
      </c>
      <c r="AP31">
        <v>0</v>
      </c>
      <c r="AQ31">
        <v>1.483482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61.185570999999982</v>
      </c>
      <c r="BA31">
        <v>2.7260204620400152</v>
      </c>
      <c r="BB31">
        <f t="shared" si="0"/>
        <v>75.576058487258962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2.4035210185490068</v>
      </c>
      <c r="N32">
        <v>2.5279173106646056</v>
      </c>
      <c r="O32">
        <v>2.8108294689556126</v>
      </c>
      <c r="P32">
        <v>3.3847907109058046E-3</v>
      </c>
      <c r="Q32">
        <v>0</v>
      </c>
      <c r="R32">
        <v>0.56979224022878938</v>
      </c>
      <c r="S32">
        <v>0.29000779519006992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0.7287030000000001</v>
      </c>
      <c r="AC32">
        <v>0.45566864000000001</v>
      </c>
      <c r="AD32">
        <v>0.62083854000000005</v>
      </c>
      <c r="AE32">
        <v>0.71847359999999993</v>
      </c>
      <c r="AF32">
        <v>0.13680094999999998</v>
      </c>
      <c r="AG32">
        <v>1.1450602799999998</v>
      </c>
      <c r="AH32">
        <v>1.48325229</v>
      </c>
      <c r="AI32">
        <v>0.38959699999999997</v>
      </c>
      <c r="AJ32">
        <v>0</v>
      </c>
      <c r="AK32">
        <v>1.2152794500000001</v>
      </c>
      <c r="AL32">
        <v>0</v>
      </c>
      <c r="AM32">
        <v>0.12261268800000001</v>
      </c>
      <c r="AN32">
        <v>1.1286887000000002E-2</v>
      </c>
      <c r="AO32">
        <v>0</v>
      </c>
      <c r="AP32">
        <v>0</v>
      </c>
      <c r="AQ32">
        <v>0.98898799999999987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61.215570999999983</v>
      </c>
      <c r="BA32">
        <v>2.7188120708400203</v>
      </c>
      <c r="BB32">
        <f t="shared" si="0"/>
        <v>75.118772878458955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2.4035210185490068</v>
      </c>
      <c r="N33">
        <v>2.5279173106646056</v>
      </c>
      <c r="O33">
        <v>2.8108294689556126</v>
      </c>
      <c r="P33">
        <v>3.3847907109058046E-3</v>
      </c>
      <c r="Q33">
        <v>0</v>
      </c>
      <c r="R33">
        <v>0.56979224022878938</v>
      </c>
      <c r="S33">
        <v>0.29000779519006992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0.7287030000000001</v>
      </c>
      <c r="AC33">
        <v>0.45566864000000001</v>
      </c>
      <c r="AD33">
        <v>0.62083854000000005</v>
      </c>
      <c r="AE33">
        <v>0.71847359999999993</v>
      </c>
      <c r="AF33">
        <v>0.13680094999999998</v>
      </c>
      <c r="AG33">
        <v>1.1450602799999998</v>
      </c>
      <c r="AH33">
        <v>1.48325229</v>
      </c>
      <c r="AI33">
        <v>0.32965899999999998</v>
      </c>
      <c r="AJ33">
        <v>0</v>
      </c>
      <c r="AK33">
        <v>1.2152794500000001</v>
      </c>
      <c r="AL33">
        <v>0</v>
      </c>
      <c r="AM33">
        <v>0.12261268800000001</v>
      </c>
      <c r="AN33">
        <v>1.1286887000000002E-2</v>
      </c>
      <c r="AO33">
        <v>0</v>
      </c>
      <c r="AP33">
        <v>0</v>
      </c>
      <c r="AQ33">
        <v>0.98898799999999987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61.131770999999986</v>
      </c>
      <c r="BA33">
        <v>2.7134612238400213</v>
      </c>
      <c r="BB33">
        <f t="shared" si="0"/>
        <v>74.980385725458945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2.4035210185490068</v>
      </c>
      <c r="N34">
        <v>2.5279173106646056</v>
      </c>
      <c r="O34">
        <v>2.8108294689556126</v>
      </c>
      <c r="P34">
        <v>3.3847907109058046E-3</v>
      </c>
      <c r="Q34">
        <v>0</v>
      </c>
      <c r="R34">
        <v>0.56979224022878938</v>
      </c>
      <c r="S34">
        <v>0.29000779519006992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0.7287030000000001</v>
      </c>
      <c r="AC34">
        <v>0.22783432000000001</v>
      </c>
      <c r="AD34">
        <v>0.62083854000000005</v>
      </c>
      <c r="AE34">
        <v>0.71847359999999993</v>
      </c>
      <c r="AF34">
        <v>0.13680094999999998</v>
      </c>
      <c r="AG34">
        <v>1.1450602799999998</v>
      </c>
      <c r="AH34">
        <v>1.48325229</v>
      </c>
      <c r="AI34">
        <v>0.32965899999999998</v>
      </c>
      <c r="AJ34">
        <v>0</v>
      </c>
      <c r="AK34">
        <v>1.2152794500000001</v>
      </c>
      <c r="AL34">
        <v>0</v>
      </c>
      <c r="AM34">
        <v>0.12261268800000001</v>
      </c>
      <c r="AN34">
        <v>1.1286887000000002E-2</v>
      </c>
      <c r="AO34">
        <v>0</v>
      </c>
      <c r="AP34">
        <v>0</v>
      </c>
      <c r="AQ34">
        <v>0.49449399999999993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60.968370999999976</v>
      </c>
      <c r="BA34">
        <v>2.6819422036400122</v>
      </c>
      <c r="BB34">
        <f t="shared" si="0"/>
        <v>74.126176425658954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2.4035210185490068</v>
      </c>
      <c r="N35">
        <v>2.5279173106646056</v>
      </c>
      <c r="O35">
        <v>2.8108294689556126</v>
      </c>
      <c r="P35">
        <v>3.3847907109058046E-3</v>
      </c>
      <c r="Q35">
        <v>0</v>
      </c>
      <c r="R35">
        <v>0.59026355258302576</v>
      </c>
      <c r="S35">
        <v>0.30457067657061976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0.36250200000000005</v>
      </c>
      <c r="AC35">
        <v>0.22783432000000001</v>
      </c>
      <c r="AD35">
        <v>0.62083854000000005</v>
      </c>
      <c r="AE35">
        <v>0.71847359999999993</v>
      </c>
      <c r="AF35">
        <v>0.13680094999999998</v>
      </c>
      <c r="AG35">
        <v>1.1450602799999998</v>
      </c>
      <c r="AH35">
        <v>0.90076049999999996</v>
      </c>
      <c r="AI35">
        <v>0.32965899999999998</v>
      </c>
      <c r="AJ35">
        <v>0</v>
      </c>
      <c r="AK35">
        <v>1.2152794500000001</v>
      </c>
      <c r="AL35">
        <v>0</v>
      </c>
      <c r="AM35">
        <v>0.12261268800000001</v>
      </c>
      <c r="AN35">
        <v>1.1286887000000002E-2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61.11917099999998</v>
      </c>
      <c r="BA35">
        <v>2.6380034976149562</v>
      </c>
      <c r="BB35">
        <f t="shared" si="0"/>
        <v>72.912762535418793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2.4035210185490068</v>
      </c>
      <c r="N36">
        <v>2.5279173106646056</v>
      </c>
      <c r="O36">
        <v>2.8108294689556126</v>
      </c>
      <c r="P36">
        <v>3.3847907109058046E-3</v>
      </c>
      <c r="Q36">
        <v>0</v>
      </c>
      <c r="R36">
        <v>0.59026355258302576</v>
      </c>
      <c r="S36">
        <v>0.30457067657061976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0.36250200000000005</v>
      </c>
      <c r="AC36">
        <v>0.22783432000000001</v>
      </c>
      <c r="AD36">
        <v>0.62083854000000005</v>
      </c>
      <c r="AE36">
        <v>0.71847359999999993</v>
      </c>
      <c r="AF36">
        <v>0.13680094999999998</v>
      </c>
      <c r="AG36">
        <v>1.1450602799999998</v>
      </c>
      <c r="AH36">
        <v>0.59450192999999996</v>
      </c>
      <c r="AI36">
        <v>0.32965899999999998</v>
      </c>
      <c r="AJ36">
        <v>0</v>
      </c>
      <c r="AK36">
        <v>1.2152794500000001</v>
      </c>
      <c r="AL36">
        <v>0</v>
      </c>
      <c r="AM36">
        <v>0</v>
      </c>
      <c r="AN36">
        <v>1.1286887000000002E-2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60.622170999999987</v>
      </c>
      <c r="BA36">
        <v>2.6006547903149695</v>
      </c>
      <c r="BB36">
        <f t="shared" si="0"/>
        <v>72.024239984718804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2.4035210185490068</v>
      </c>
      <c r="N37">
        <v>2.5279173106646056</v>
      </c>
      <c r="O37">
        <v>2.8108294689556126</v>
      </c>
      <c r="P37">
        <v>3.3847907109058046E-3</v>
      </c>
      <c r="Q37">
        <v>0</v>
      </c>
      <c r="R37">
        <v>0.59026355258302576</v>
      </c>
      <c r="S37">
        <v>0.30457067657061976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0.36250200000000005</v>
      </c>
      <c r="AC37">
        <v>0</v>
      </c>
      <c r="AD37">
        <v>0.62083854000000005</v>
      </c>
      <c r="AE37">
        <v>0.71847359999999993</v>
      </c>
      <c r="AF37">
        <v>0.13680094999999998</v>
      </c>
      <c r="AG37">
        <v>1.1450602799999998</v>
      </c>
      <c r="AH37">
        <v>0.49441742999999988</v>
      </c>
      <c r="AI37">
        <v>7.4922499999999989E-2</v>
      </c>
      <c r="AJ37">
        <v>0</v>
      </c>
      <c r="AK37">
        <v>1.2152794500000001</v>
      </c>
      <c r="AL37">
        <v>0</v>
      </c>
      <c r="AM37">
        <v>0</v>
      </c>
      <c r="AN37">
        <v>1.1286887000000002E-2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61.455570999999992</v>
      </c>
      <c r="BA37">
        <v>2.6094523997149781</v>
      </c>
      <c r="BB37">
        <f t="shared" si="0"/>
        <v>72.266187055318781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2.4035414581066377</v>
      </c>
      <c r="N38">
        <v>2.5279235378031379</v>
      </c>
      <c r="O38">
        <v>2.8108294689556126</v>
      </c>
      <c r="P38">
        <v>3.3847907109058046E-3</v>
      </c>
      <c r="Q38">
        <v>0</v>
      </c>
      <c r="R38">
        <v>0.59026355258302576</v>
      </c>
      <c r="S38">
        <v>0.30457067657061976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0.41389236000000013</v>
      </c>
      <c r="AE38">
        <v>0.71847359999999993</v>
      </c>
      <c r="AF38">
        <v>0.13680094999999998</v>
      </c>
      <c r="AG38">
        <v>1.1450602799999998</v>
      </c>
      <c r="AH38">
        <v>0.49441742999999988</v>
      </c>
      <c r="AI38">
        <v>7.4922499999999989E-2</v>
      </c>
      <c r="AJ38">
        <v>0</v>
      </c>
      <c r="AK38">
        <v>1.2152794500000001</v>
      </c>
      <c r="AL38">
        <v>0</v>
      </c>
      <c r="AM38">
        <v>0</v>
      </c>
      <c r="AN38">
        <v>1.1286887000000002E-2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61.455570999999992</v>
      </c>
      <c r="BA38">
        <v>2.5896365265612182</v>
      </c>
      <c r="BB38">
        <f t="shared" si="0"/>
        <v>71.716581415168704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2.4035414581066377</v>
      </c>
      <c r="N39">
        <v>2.5279235378031379</v>
      </c>
      <c r="O39">
        <v>2.8108294689556126</v>
      </c>
      <c r="P39">
        <v>3.3847907109058046E-3</v>
      </c>
      <c r="Q39">
        <v>0</v>
      </c>
      <c r="R39">
        <v>0.58052034815389253</v>
      </c>
      <c r="S39">
        <v>0.3004096057692307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0.20694618000000006</v>
      </c>
      <c r="AE39">
        <v>0.71847359999999993</v>
      </c>
      <c r="AF39">
        <v>0.13680094999999998</v>
      </c>
      <c r="AG39">
        <v>1.1450602799999998</v>
      </c>
      <c r="AH39">
        <v>0.49441742999999988</v>
      </c>
      <c r="AI39">
        <v>7.4922499999999989E-2</v>
      </c>
      <c r="AJ39">
        <v>0</v>
      </c>
      <c r="AK39">
        <v>1.2152794500000001</v>
      </c>
      <c r="AL39">
        <v>0</v>
      </c>
      <c r="AM39">
        <v>0</v>
      </c>
      <c r="AN39">
        <v>1.1286887000000002E-2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61.455570999999992</v>
      </c>
      <c r="BA39">
        <v>2.5819509598466364</v>
      </c>
      <c r="BB39">
        <f t="shared" si="0"/>
        <v>71.503416526652771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2.4035414581066377</v>
      </c>
      <c r="N40">
        <v>2.5279235378031379</v>
      </c>
      <c r="O40">
        <v>2.8108294689556126</v>
      </c>
      <c r="P40">
        <v>3.3847907109058046E-3</v>
      </c>
      <c r="Q40">
        <v>0</v>
      </c>
      <c r="R40">
        <v>0.58052034815389253</v>
      </c>
      <c r="S40">
        <v>0.3004096057692307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0.20694618000000006</v>
      </c>
      <c r="AE40">
        <v>0.71847359999999993</v>
      </c>
      <c r="AF40">
        <v>0.13680094999999998</v>
      </c>
      <c r="AG40">
        <v>1.1450602799999998</v>
      </c>
      <c r="AH40">
        <v>0.49441742999999988</v>
      </c>
      <c r="AI40">
        <v>7.4922499999999989E-2</v>
      </c>
      <c r="AJ40">
        <v>0</v>
      </c>
      <c r="AK40">
        <v>1.2152794500000001</v>
      </c>
      <c r="AL40">
        <v>0</v>
      </c>
      <c r="AM40">
        <v>0</v>
      </c>
      <c r="AN40">
        <v>1.1286887000000002E-2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61.455570999999992</v>
      </c>
      <c r="BA40">
        <v>2.5819509598466364</v>
      </c>
      <c r="BB40">
        <f t="shared" si="0"/>
        <v>71.503416526652771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2.4035414581066377</v>
      </c>
      <c r="N41">
        <v>2.5279235378031379</v>
      </c>
      <c r="O41">
        <v>2.8108294689556126</v>
      </c>
      <c r="P41">
        <v>3.3847907109058046E-3</v>
      </c>
      <c r="Q41">
        <v>0</v>
      </c>
      <c r="R41">
        <v>0.58052034815389253</v>
      </c>
      <c r="S41">
        <v>0.3004096057692307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0.20694618000000006</v>
      </c>
      <c r="AE41">
        <v>0.71847359999999993</v>
      </c>
      <c r="AF41">
        <v>0.13680094999999998</v>
      </c>
      <c r="AG41">
        <v>1.1450602799999998</v>
      </c>
      <c r="AH41">
        <v>0.49441742999999988</v>
      </c>
      <c r="AI41">
        <v>7.4922499999999989E-2</v>
      </c>
      <c r="AJ41">
        <v>0</v>
      </c>
      <c r="AK41">
        <v>1.2152794500000001</v>
      </c>
      <c r="AL41">
        <v>0</v>
      </c>
      <c r="AM41">
        <v>0</v>
      </c>
      <c r="AN41">
        <v>1.1286887000000002E-2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61.455570999999992</v>
      </c>
      <c r="BA41">
        <v>2.5819509598466364</v>
      </c>
      <c r="BB41">
        <f t="shared" si="0"/>
        <v>71.503416526652771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2.4035414581066377</v>
      </c>
      <c r="N42">
        <v>2.5279235378031379</v>
      </c>
      <c r="O42">
        <v>2.8108294689556126</v>
      </c>
      <c r="P42">
        <v>3.3847907109058046E-3</v>
      </c>
      <c r="Q42">
        <v>0</v>
      </c>
      <c r="R42">
        <v>0.58052034815389253</v>
      </c>
      <c r="S42">
        <v>0.3004096057692307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0.20694618000000006</v>
      </c>
      <c r="AE42">
        <v>0.71847359999999993</v>
      </c>
      <c r="AF42">
        <v>0.13680094999999998</v>
      </c>
      <c r="AG42">
        <v>1.1450602799999998</v>
      </c>
      <c r="AH42">
        <v>0.49441742999999988</v>
      </c>
      <c r="AI42">
        <v>7.4922499999999989E-2</v>
      </c>
      <c r="AJ42">
        <v>0</v>
      </c>
      <c r="AK42">
        <v>1.2152794500000001</v>
      </c>
      <c r="AL42">
        <v>0</v>
      </c>
      <c r="AM42">
        <v>0</v>
      </c>
      <c r="AN42">
        <v>1.1286887000000002E-2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61.485570999999993</v>
      </c>
      <c r="BA42">
        <v>2.5819509598466364</v>
      </c>
      <c r="BB42">
        <f t="shared" si="0"/>
        <v>71.533416526652772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2.4035414581066377</v>
      </c>
      <c r="N43">
        <v>2.5279235378031379</v>
      </c>
      <c r="O43">
        <v>2.8108294689556126</v>
      </c>
      <c r="P43">
        <v>3.3847907109058046E-3</v>
      </c>
      <c r="Q43">
        <v>0</v>
      </c>
      <c r="R43">
        <v>0.58052034815389253</v>
      </c>
      <c r="S43">
        <v>0.3004096057692307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0.20694618000000006</v>
      </c>
      <c r="AE43">
        <v>0.71847359999999993</v>
      </c>
      <c r="AF43">
        <v>0.13680094999999998</v>
      </c>
      <c r="AG43">
        <v>1.1450602799999998</v>
      </c>
      <c r="AH43">
        <v>0.49441742999999988</v>
      </c>
      <c r="AI43">
        <v>0</v>
      </c>
      <c r="AJ43">
        <v>0</v>
      </c>
      <c r="AK43">
        <v>1.2152794500000001</v>
      </c>
      <c r="AL43">
        <v>0</v>
      </c>
      <c r="AM43">
        <v>0</v>
      </c>
      <c r="AN43">
        <v>1.1286887000000002E-2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61.505570999999989</v>
      </c>
      <c r="BA43">
        <v>2.5793436568466293</v>
      </c>
      <c r="BB43">
        <f t="shared" si="0"/>
        <v>71.481101329652773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2.4035414581066377</v>
      </c>
      <c r="N44">
        <v>2.5279235378031379</v>
      </c>
      <c r="O44">
        <v>2.8108294689556126</v>
      </c>
      <c r="P44">
        <v>3.3847907109058046E-3</v>
      </c>
      <c r="Q44">
        <v>0</v>
      </c>
      <c r="R44">
        <v>0.58052034815389253</v>
      </c>
      <c r="S44">
        <v>0.3004096057692307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0.20694618000000006</v>
      </c>
      <c r="AE44">
        <v>0.38450312159999994</v>
      </c>
      <c r="AF44">
        <v>0.13680094999999998</v>
      </c>
      <c r="AG44">
        <v>1.1450602799999998</v>
      </c>
      <c r="AH44">
        <v>0.49441742999999988</v>
      </c>
      <c r="AI44">
        <v>0</v>
      </c>
      <c r="AJ44">
        <v>0</v>
      </c>
      <c r="AK44">
        <v>1.2152794500000001</v>
      </c>
      <c r="AL44">
        <v>0</v>
      </c>
      <c r="AM44">
        <v>0</v>
      </c>
      <c r="AN44">
        <v>1.1286887000000002E-2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61.555570999999993</v>
      </c>
      <c r="BA44">
        <v>2.5677214708466365</v>
      </c>
      <c r="BB44">
        <f t="shared" si="0"/>
        <v>71.208753037252777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2.4035414581066377</v>
      </c>
      <c r="N45">
        <v>2.5279235378031379</v>
      </c>
      <c r="O45">
        <v>2.8108294689556126</v>
      </c>
      <c r="P45">
        <v>3.3847907109058046E-3</v>
      </c>
      <c r="Q45">
        <v>0</v>
      </c>
      <c r="R45">
        <v>0.58052034815389253</v>
      </c>
      <c r="S45">
        <v>0.3004096057692307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0.41389236000000013</v>
      </c>
      <c r="AE45">
        <v>0</v>
      </c>
      <c r="AF45">
        <v>0.13680094999999998</v>
      </c>
      <c r="AG45">
        <v>1.1450602799999998</v>
      </c>
      <c r="AH45">
        <v>0.49441742999999988</v>
      </c>
      <c r="AI45">
        <v>0</v>
      </c>
      <c r="AJ45">
        <v>0</v>
      </c>
      <c r="AK45">
        <v>1.2152794500000001</v>
      </c>
      <c r="AL45">
        <v>0</v>
      </c>
      <c r="AM45">
        <v>0</v>
      </c>
      <c r="AN45">
        <v>1.1286887000000002E-2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61.565570999999991</v>
      </c>
      <c r="BA45">
        <v>2.5615424908466364</v>
      </c>
      <c r="BB45">
        <f t="shared" si="0"/>
        <v>71.047375075652781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2.4035414581066377</v>
      </c>
      <c r="N46">
        <v>2.5279235378031379</v>
      </c>
      <c r="O46">
        <v>2.8108294689556126</v>
      </c>
      <c r="P46">
        <v>3.3847907109058046E-3</v>
      </c>
      <c r="Q46">
        <v>0</v>
      </c>
      <c r="R46">
        <v>0.58052034815389253</v>
      </c>
      <c r="S46">
        <v>0.3004096057692307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0.41389236000000013</v>
      </c>
      <c r="AE46">
        <v>0</v>
      </c>
      <c r="AF46">
        <v>0.13680094999999998</v>
      </c>
      <c r="AG46">
        <v>1.1450602799999998</v>
      </c>
      <c r="AH46">
        <v>0.49441742999999988</v>
      </c>
      <c r="AI46">
        <v>0</v>
      </c>
      <c r="AJ46">
        <v>0</v>
      </c>
      <c r="AK46">
        <v>1.2152794500000001</v>
      </c>
      <c r="AL46">
        <v>0</v>
      </c>
      <c r="AM46">
        <v>0</v>
      </c>
      <c r="AN46">
        <v>1.1286887000000002E-2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61.565570999999991</v>
      </c>
      <c r="BA46">
        <v>2.5615424908466364</v>
      </c>
      <c r="BB46">
        <f t="shared" si="0"/>
        <v>71.047375075652781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2.4035414581066377</v>
      </c>
      <c r="N47">
        <v>2.5279235378031379</v>
      </c>
      <c r="O47">
        <v>2.8108294689556126</v>
      </c>
      <c r="P47">
        <v>3.3847907109058046E-3</v>
      </c>
      <c r="Q47">
        <v>0</v>
      </c>
      <c r="R47">
        <v>0.58052034815389253</v>
      </c>
      <c r="S47">
        <v>0.3004096057692307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0.41389236000000013</v>
      </c>
      <c r="AE47">
        <v>0</v>
      </c>
      <c r="AF47">
        <v>0.13680094999999998</v>
      </c>
      <c r="AG47">
        <v>1.1450602799999998</v>
      </c>
      <c r="AH47">
        <v>0.49441742999999988</v>
      </c>
      <c r="AI47">
        <v>0</v>
      </c>
      <c r="AJ47">
        <v>0</v>
      </c>
      <c r="AK47">
        <v>1.2152794500000001</v>
      </c>
      <c r="AL47">
        <v>0</v>
      </c>
      <c r="AM47">
        <v>0</v>
      </c>
      <c r="AN47">
        <v>1.1286887000000002E-2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59.786045999999985</v>
      </c>
      <c r="BA47">
        <v>2.4996154908466321</v>
      </c>
      <c r="BB47">
        <f t="shared" si="0"/>
        <v>69.329777075652771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2.4035414581066377</v>
      </c>
      <c r="N48">
        <v>2.5279235378031379</v>
      </c>
      <c r="O48">
        <v>2.8108294689556126</v>
      </c>
      <c r="P48">
        <v>3.3847907109058046E-3</v>
      </c>
      <c r="Q48">
        <v>0</v>
      </c>
      <c r="R48">
        <v>0.58052034815389253</v>
      </c>
      <c r="S48">
        <v>0.3004096057692307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0.41389236000000013</v>
      </c>
      <c r="AE48">
        <v>0</v>
      </c>
      <c r="AF48">
        <v>0.13680094999999998</v>
      </c>
      <c r="AG48">
        <v>1.1450602799999998</v>
      </c>
      <c r="AH48">
        <v>0.49441742999999988</v>
      </c>
      <c r="AI48">
        <v>0</v>
      </c>
      <c r="AJ48">
        <v>0</v>
      </c>
      <c r="AK48">
        <v>1.2152794500000001</v>
      </c>
      <c r="AL48">
        <v>0</v>
      </c>
      <c r="AM48">
        <v>0</v>
      </c>
      <c r="AN48">
        <v>1.1286887000000002E-2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59.786045999999985</v>
      </c>
      <c r="BA48">
        <v>2.4996154908466321</v>
      </c>
      <c r="BB48">
        <f t="shared" si="0"/>
        <v>69.329777075652771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2.4035414581066377</v>
      </c>
      <c r="N49">
        <v>2.5279235378031379</v>
      </c>
      <c r="O49">
        <v>2.8108294689556126</v>
      </c>
      <c r="P49">
        <v>3.3847907109058046E-3</v>
      </c>
      <c r="Q49">
        <v>0</v>
      </c>
      <c r="R49">
        <v>0.59026355258302576</v>
      </c>
      <c r="S49">
        <v>0.30457067657061976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0.41389236000000013</v>
      </c>
      <c r="AE49">
        <v>0</v>
      </c>
      <c r="AF49">
        <v>0.13680094999999998</v>
      </c>
      <c r="AG49">
        <v>1.1450602799999998</v>
      </c>
      <c r="AH49">
        <v>0.49441742999999988</v>
      </c>
      <c r="AI49">
        <v>0</v>
      </c>
      <c r="AJ49">
        <v>0</v>
      </c>
      <c r="AK49">
        <v>1.2152794500000001</v>
      </c>
      <c r="AL49">
        <v>0</v>
      </c>
      <c r="AM49">
        <v>0</v>
      </c>
      <c r="AN49">
        <v>1.1286887000000002E-2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59.79604599999999</v>
      </c>
      <c r="BA49">
        <v>2.5000993331612138</v>
      </c>
      <c r="BB49">
        <f t="shared" si="0"/>
        <v>69.353197508568712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2.4035414581066377</v>
      </c>
      <c r="N50">
        <v>2.5279235378031379</v>
      </c>
      <c r="O50">
        <v>2.8108294689556126</v>
      </c>
      <c r="P50">
        <v>3.3847907109058046E-3</v>
      </c>
      <c r="Q50">
        <v>0</v>
      </c>
      <c r="R50">
        <v>0.59026355258302576</v>
      </c>
      <c r="S50">
        <v>0.30457067657061976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0.41389236000000013</v>
      </c>
      <c r="AE50">
        <v>0</v>
      </c>
      <c r="AF50">
        <v>0.13680094999999998</v>
      </c>
      <c r="AG50">
        <v>1.1450602799999998</v>
      </c>
      <c r="AH50">
        <v>0.49441742999999988</v>
      </c>
      <c r="AI50">
        <v>0</v>
      </c>
      <c r="AJ50">
        <v>0</v>
      </c>
      <c r="AK50">
        <v>1.2152794500000001</v>
      </c>
      <c r="AL50">
        <v>0</v>
      </c>
      <c r="AM50">
        <v>0</v>
      </c>
      <c r="AN50">
        <v>1.1286887000000002E-2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59.79604599999999</v>
      </c>
      <c r="BA50">
        <v>2.5000993331612138</v>
      </c>
      <c r="BB50">
        <f t="shared" si="0"/>
        <v>69.353197508568712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2.4864105837369355</v>
      </c>
      <c r="N51">
        <v>2.6212183943364984</v>
      </c>
      <c r="O51">
        <v>2.8077082492747745</v>
      </c>
      <c r="P51">
        <v>8.3315692747600056E-4</v>
      </c>
      <c r="Q51">
        <v>0</v>
      </c>
      <c r="R51">
        <v>0.59026355258302576</v>
      </c>
      <c r="S51">
        <v>0.30457067657061976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0.41389236000000013</v>
      </c>
      <c r="AE51">
        <v>0</v>
      </c>
      <c r="AF51">
        <v>0.13680094999999998</v>
      </c>
      <c r="AG51">
        <v>1.1450602799999998</v>
      </c>
      <c r="AH51">
        <v>0.49441742999999988</v>
      </c>
      <c r="AI51">
        <v>0</v>
      </c>
      <c r="AJ51">
        <v>0</v>
      </c>
      <c r="AK51">
        <v>1.2152794500000001</v>
      </c>
      <c r="AL51">
        <v>0</v>
      </c>
      <c r="AM51">
        <v>0</v>
      </c>
      <c r="AN51">
        <v>1.1286887000000002E-2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60.650995999999992</v>
      </c>
      <c r="BA51">
        <v>2.5323043842864101</v>
      </c>
      <c r="BB51">
        <f t="shared" si="0"/>
        <v>70.346433586142922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2.4864105837369355</v>
      </c>
      <c r="N52">
        <v>2.6212183943364984</v>
      </c>
      <c r="O52">
        <v>2.8077082492747745</v>
      </c>
      <c r="P52">
        <v>8.3315692747600056E-4</v>
      </c>
      <c r="Q52">
        <v>0</v>
      </c>
      <c r="R52">
        <v>0.59026355258302576</v>
      </c>
      <c r="S52">
        <v>0.30457067657061976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0.41389236000000013</v>
      </c>
      <c r="AE52">
        <v>0</v>
      </c>
      <c r="AF52">
        <v>0.13680094999999998</v>
      </c>
      <c r="AG52">
        <v>1.1450602799999998</v>
      </c>
      <c r="AH52">
        <v>0.40233968999999992</v>
      </c>
      <c r="AI52">
        <v>0</v>
      </c>
      <c r="AJ52">
        <v>0</v>
      </c>
      <c r="AK52">
        <v>1.2152794500000001</v>
      </c>
      <c r="AL52">
        <v>0</v>
      </c>
      <c r="AM52">
        <v>0</v>
      </c>
      <c r="AN52">
        <v>1.1286887000000002E-2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60.921495999999991</v>
      </c>
      <c r="BA52">
        <v>2.5382580656864095</v>
      </c>
      <c r="BB52">
        <f t="shared" si="0"/>
        <v>70.518902164742912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2.4864105837369355</v>
      </c>
      <c r="N53">
        <v>2.6212183747247733</v>
      </c>
      <c r="O53">
        <v>2.8077082492747745</v>
      </c>
      <c r="P53">
        <v>8.3315692747600056E-4</v>
      </c>
      <c r="Q53">
        <v>0</v>
      </c>
      <c r="R53">
        <v>0.59026355258302576</v>
      </c>
      <c r="S53">
        <v>0.30457067657061976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0.41389236000000013</v>
      </c>
      <c r="AE53">
        <v>0</v>
      </c>
      <c r="AF53">
        <v>0.13680094999999998</v>
      </c>
      <c r="AG53">
        <v>1.1450602799999998</v>
      </c>
      <c r="AH53">
        <v>0.40033800000000003</v>
      </c>
      <c r="AI53">
        <v>0</v>
      </c>
      <c r="AJ53">
        <v>0</v>
      </c>
      <c r="AK53">
        <v>1.2152794500000001</v>
      </c>
      <c r="AL53">
        <v>0</v>
      </c>
      <c r="AM53">
        <v>0</v>
      </c>
      <c r="AN53">
        <v>1.1286887000000002E-2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61.370870999999994</v>
      </c>
      <c r="BA53">
        <v>2.5538263905746872</v>
      </c>
      <c r="BB53">
        <f t="shared" si="0"/>
        <v>70.950707130242918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2.4864105837369355</v>
      </c>
      <c r="N54">
        <v>2.6212183747247733</v>
      </c>
      <c r="O54">
        <v>2.8077082492747745</v>
      </c>
      <c r="P54">
        <v>8.3315692747600056E-4</v>
      </c>
      <c r="Q54">
        <v>0</v>
      </c>
      <c r="R54">
        <v>0.59026355258302576</v>
      </c>
      <c r="S54">
        <v>0.30457067657061976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0.41389236000000013</v>
      </c>
      <c r="AE54">
        <v>0</v>
      </c>
      <c r="AF54">
        <v>0.13680094999999998</v>
      </c>
      <c r="AG54">
        <v>1.1450602799999998</v>
      </c>
      <c r="AH54">
        <v>0</v>
      </c>
      <c r="AI54">
        <v>0</v>
      </c>
      <c r="AJ54">
        <v>0</v>
      </c>
      <c r="AK54">
        <v>1.2152794500000001</v>
      </c>
      <c r="AL54">
        <v>0</v>
      </c>
      <c r="AM54">
        <v>0</v>
      </c>
      <c r="AN54">
        <v>1.1286887000000002E-2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61.176370999999989</v>
      </c>
      <c r="BA54">
        <v>2.5362576281746754</v>
      </c>
      <c r="BB54">
        <f t="shared" si="0"/>
        <v>70.373437892642912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2.4862945112617543</v>
      </c>
      <c r="N55">
        <v>2.621218396809601</v>
      </c>
      <c r="O55">
        <v>2.8077082492747745</v>
      </c>
      <c r="P55">
        <v>8.3315692747600056E-4</v>
      </c>
      <c r="Q55">
        <v>0</v>
      </c>
      <c r="R55">
        <v>0.59026355258302576</v>
      </c>
      <c r="S55">
        <v>0.30457067657061976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0.41389236000000013</v>
      </c>
      <c r="AE55">
        <v>0</v>
      </c>
      <c r="AF55">
        <v>0.13680094999999998</v>
      </c>
      <c r="AG55">
        <v>1.1450602799999998</v>
      </c>
      <c r="AH55">
        <v>0</v>
      </c>
      <c r="AI55">
        <v>0</v>
      </c>
      <c r="AJ55">
        <v>0</v>
      </c>
      <c r="AK55">
        <v>1.2152794500000001</v>
      </c>
      <c r="AL55">
        <v>0</v>
      </c>
      <c r="AM55">
        <v>0</v>
      </c>
      <c r="AN55">
        <v>1.1286887000000002E-2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61.176370999999989</v>
      </c>
      <c r="BA55">
        <v>2.5362536544332221</v>
      </c>
      <c r="BB55">
        <f t="shared" si="0"/>
        <v>70.373325815994022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2.4862945112617543</v>
      </c>
      <c r="N56">
        <v>2.6212183747247733</v>
      </c>
      <c r="O56">
        <v>2.8077082492747745</v>
      </c>
      <c r="P56">
        <v>8.3315692747600056E-4</v>
      </c>
      <c r="Q56">
        <v>0</v>
      </c>
      <c r="R56">
        <v>0.59026355258302576</v>
      </c>
      <c r="S56">
        <v>0.30457067657061976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0.41389236000000013</v>
      </c>
      <c r="AE56">
        <v>0</v>
      </c>
      <c r="AF56">
        <v>0.13680094999999998</v>
      </c>
      <c r="AG56">
        <v>1.1450602799999998</v>
      </c>
      <c r="AH56">
        <v>0</v>
      </c>
      <c r="AI56">
        <v>0</v>
      </c>
      <c r="AJ56">
        <v>0</v>
      </c>
      <c r="AK56">
        <v>1.2152794500000001</v>
      </c>
      <c r="AL56">
        <v>0</v>
      </c>
      <c r="AM56">
        <v>0</v>
      </c>
      <c r="AN56">
        <v>1.1286887000000002E-2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61.176370999999989</v>
      </c>
      <c r="BA56">
        <v>2.5362536323483944</v>
      </c>
      <c r="BB56">
        <f t="shared" si="0"/>
        <v>70.373325815994022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2.4862945112617543</v>
      </c>
      <c r="N57">
        <v>2.621218396809601</v>
      </c>
      <c r="O57">
        <v>2.9113137435156946</v>
      </c>
      <c r="P57">
        <v>8.3315692747600056E-4</v>
      </c>
      <c r="Q57">
        <v>0</v>
      </c>
      <c r="R57">
        <v>0.59026355258302576</v>
      </c>
      <c r="S57">
        <v>0.30457067657061976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0.41389236000000013</v>
      </c>
      <c r="AE57">
        <v>0.38450312159999994</v>
      </c>
      <c r="AF57">
        <v>0.13680094999999998</v>
      </c>
      <c r="AG57">
        <v>1.1450602799999998</v>
      </c>
      <c r="AH57">
        <v>0</v>
      </c>
      <c r="AI57">
        <v>0</v>
      </c>
      <c r="AJ57">
        <v>0</v>
      </c>
      <c r="AK57">
        <v>1.2152794500000001</v>
      </c>
      <c r="AL57">
        <v>0</v>
      </c>
      <c r="AM57">
        <v>0</v>
      </c>
      <c r="AN57">
        <v>1.1286887000000002E-2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61.186370999999994</v>
      </c>
      <c r="BA57">
        <v>2.5532398530741567</v>
      </c>
      <c r="BB57">
        <f t="shared" si="0"/>
        <v>70.854448233194006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2.4862945112617543</v>
      </c>
      <c r="N58">
        <v>2.621218396809601</v>
      </c>
      <c r="O58">
        <v>2.9113137435156946</v>
      </c>
      <c r="P58">
        <v>8.3315692747600056E-4</v>
      </c>
      <c r="Q58">
        <v>0</v>
      </c>
      <c r="R58">
        <v>0.59026355258302576</v>
      </c>
      <c r="S58">
        <v>0.30457067657061976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0.41389236000000013</v>
      </c>
      <c r="AE58">
        <v>0.38450312159999994</v>
      </c>
      <c r="AF58">
        <v>0.13680094999999998</v>
      </c>
      <c r="AG58">
        <v>1.1450602799999998</v>
      </c>
      <c r="AH58">
        <v>0.49441742999999988</v>
      </c>
      <c r="AI58">
        <v>0</v>
      </c>
      <c r="AJ58">
        <v>0</v>
      </c>
      <c r="AK58">
        <v>1.2152794500000001</v>
      </c>
      <c r="AL58">
        <v>0</v>
      </c>
      <c r="AM58">
        <v>0</v>
      </c>
      <c r="AN58">
        <v>1.1286887000000002E-2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61.315570999999991</v>
      </c>
      <c r="BA58">
        <v>2.5749415895741525</v>
      </c>
      <c r="BB58">
        <f t="shared" si="0"/>
        <v>71.45636392669401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2.4862945112617543</v>
      </c>
      <c r="N59">
        <v>2.621218396809601</v>
      </c>
      <c r="O59">
        <v>2.9112180101714067</v>
      </c>
      <c r="P59">
        <v>8.3315692747600056E-4</v>
      </c>
      <c r="Q59">
        <v>0</v>
      </c>
      <c r="R59">
        <v>0.59026355258302576</v>
      </c>
      <c r="S59">
        <v>0.30457067657061976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0.22783432000000001</v>
      </c>
      <c r="AD59">
        <v>0.41389236000000013</v>
      </c>
      <c r="AE59">
        <v>0.7663718399999998</v>
      </c>
      <c r="AF59">
        <v>0.13680094999999998</v>
      </c>
      <c r="AG59">
        <v>1.1450602799999998</v>
      </c>
      <c r="AH59">
        <v>1.000845</v>
      </c>
      <c r="AI59">
        <v>0</v>
      </c>
      <c r="AJ59">
        <v>0</v>
      </c>
      <c r="AK59">
        <v>1.2152794500000001</v>
      </c>
      <c r="AL59">
        <v>0</v>
      </c>
      <c r="AM59">
        <v>0</v>
      </c>
      <c r="AN59">
        <v>1.1286887000000002E-2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61.446670999999995</v>
      </c>
      <c r="BA59">
        <v>2.6183415414148219</v>
      </c>
      <c r="BB59">
        <f t="shared" si="0"/>
        <v>72.660098849909048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2.4862945112617543</v>
      </c>
      <c r="N60">
        <v>2.621218396809601</v>
      </c>
      <c r="O60">
        <v>2.9112180101714067</v>
      </c>
      <c r="P60">
        <v>8.3315692747600056E-4</v>
      </c>
      <c r="Q60">
        <v>0</v>
      </c>
      <c r="R60">
        <v>0.59026355258302576</v>
      </c>
      <c r="S60">
        <v>0.30457067657061976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0.22783432000000001</v>
      </c>
      <c r="AD60">
        <v>0.41389236000000013</v>
      </c>
      <c r="AE60">
        <v>0.7663718399999998</v>
      </c>
      <c r="AF60">
        <v>0.13680094999999998</v>
      </c>
      <c r="AG60">
        <v>1.1450602799999998</v>
      </c>
      <c r="AH60">
        <v>1.000845</v>
      </c>
      <c r="AI60">
        <v>0</v>
      </c>
      <c r="AJ60">
        <v>0</v>
      </c>
      <c r="AK60">
        <v>1.2152794500000001</v>
      </c>
      <c r="AL60">
        <v>0</v>
      </c>
      <c r="AM60">
        <v>0</v>
      </c>
      <c r="AN60">
        <v>1.1286887000000002E-2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61.446670999999995</v>
      </c>
      <c r="BA60">
        <v>2.6183415414148219</v>
      </c>
      <c r="BB60">
        <f t="shared" si="0"/>
        <v>72.660098849909048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2.4862945112617543</v>
      </c>
      <c r="N61">
        <v>2.621218396809601</v>
      </c>
      <c r="O61">
        <v>2.9112180101714067</v>
      </c>
      <c r="P61">
        <v>8.3315692747600056E-4</v>
      </c>
      <c r="Q61">
        <v>0</v>
      </c>
      <c r="R61">
        <v>0.59026355258302576</v>
      </c>
      <c r="S61">
        <v>0.30457067657061976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0.36546120000000004</v>
      </c>
      <c r="AC61">
        <v>0.22783432000000001</v>
      </c>
      <c r="AD61">
        <v>0.41389236000000013</v>
      </c>
      <c r="AE61">
        <v>0.7663718399999998</v>
      </c>
      <c r="AF61">
        <v>0.13680094999999998</v>
      </c>
      <c r="AG61">
        <v>1.1450602799999998</v>
      </c>
      <c r="AH61">
        <v>1.000845</v>
      </c>
      <c r="AI61">
        <v>0</v>
      </c>
      <c r="AJ61">
        <v>0</v>
      </c>
      <c r="AK61">
        <v>1.2152794500000001</v>
      </c>
      <c r="AL61">
        <v>0</v>
      </c>
      <c r="AM61">
        <v>0</v>
      </c>
      <c r="AN61">
        <v>1.1286887000000002E-2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60.521826999999988</v>
      </c>
      <c r="BA61">
        <v>2.5988755944148068</v>
      </c>
      <c r="BB61">
        <f t="shared" si="0"/>
        <v>72.120181996909068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2.4862945112617543</v>
      </c>
      <c r="N62">
        <v>2.621218396809601</v>
      </c>
      <c r="O62">
        <v>2.9112180101714067</v>
      </c>
      <c r="P62">
        <v>8.3315692747600056E-4</v>
      </c>
      <c r="Q62">
        <v>0</v>
      </c>
      <c r="R62">
        <v>0.59026355258302576</v>
      </c>
      <c r="S62">
        <v>0.30457067657061976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0.36546120000000004</v>
      </c>
      <c r="AC62">
        <v>0.22783432000000001</v>
      </c>
      <c r="AD62">
        <v>0.41389236000000013</v>
      </c>
      <c r="AE62">
        <v>0.7663718399999998</v>
      </c>
      <c r="AF62">
        <v>0.13680094999999998</v>
      </c>
      <c r="AG62">
        <v>1.1450602799999998</v>
      </c>
      <c r="AH62">
        <v>0.98883486000000009</v>
      </c>
      <c r="AI62">
        <v>0</v>
      </c>
      <c r="AJ62">
        <v>0</v>
      </c>
      <c r="AK62">
        <v>1.2152794500000001</v>
      </c>
      <c r="AL62">
        <v>0</v>
      </c>
      <c r="AM62">
        <v>0</v>
      </c>
      <c r="AN62">
        <v>1.1286887000000002E-2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60.469926999999998</v>
      </c>
      <c r="BA62">
        <v>2.5983916407148175</v>
      </c>
      <c r="BB62">
        <f t="shared" si="0"/>
        <v>72.056755810609062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2.4865130550284626</v>
      </c>
      <c r="N63">
        <v>2.6212184063273307</v>
      </c>
      <c r="O63">
        <v>2.8077082492747745</v>
      </c>
      <c r="P63">
        <v>8.3315692747600056E-4</v>
      </c>
      <c r="Q63">
        <v>0</v>
      </c>
      <c r="R63">
        <v>0.59026355258302576</v>
      </c>
      <c r="S63">
        <v>0.30457067657061976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0.36546120000000004</v>
      </c>
      <c r="AC63">
        <v>0.22783432000000001</v>
      </c>
      <c r="AD63">
        <v>0.41389236000000013</v>
      </c>
      <c r="AE63">
        <v>0.71847359999999993</v>
      </c>
      <c r="AF63">
        <v>0.13680094999999998</v>
      </c>
      <c r="AG63">
        <v>1.1450602799999998</v>
      </c>
      <c r="AH63">
        <v>0.98883486000000009</v>
      </c>
      <c r="AI63">
        <v>0</v>
      </c>
      <c r="AJ63">
        <v>0</v>
      </c>
      <c r="AK63">
        <v>1.2152794500000001</v>
      </c>
      <c r="AL63">
        <v>0</v>
      </c>
      <c r="AM63">
        <v>0</v>
      </c>
      <c r="AN63">
        <v>1.1286887000000002E-2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59.289926999999999</v>
      </c>
      <c r="BA63">
        <v>2.5531302636176489</v>
      </c>
      <c r="BB63">
        <f t="shared" si="0"/>
        <v>70.770827740094049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2.4865130550284626</v>
      </c>
      <c r="N64">
        <v>2.6212184063273307</v>
      </c>
      <c r="O64">
        <v>2.8077082492747745</v>
      </c>
      <c r="P64">
        <v>8.3315692747600056E-4</v>
      </c>
      <c r="Q64">
        <v>0</v>
      </c>
      <c r="R64">
        <v>0.59026355258302576</v>
      </c>
      <c r="S64">
        <v>0.30457067657061976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0.36546120000000004</v>
      </c>
      <c r="AC64">
        <v>0.22783432000000001</v>
      </c>
      <c r="AD64">
        <v>0.41389236000000013</v>
      </c>
      <c r="AE64">
        <v>0.71847359999999993</v>
      </c>
      <c r="AF64">
        <v>0.13680094999999998</v>
      </c>
      <c r="AG64">
        <v>1.1450602799999998</v>
      </c>
      <c r="AH64">
        <v>0.98883486000000009</v>
      </c>
      <c r="AI64">
        <v>0</v>
      </c>
      <c r="AJ64">
        <v>0</v>
      </c>
      <c r="AK64">
        <v>1.2152794500000001</v>
      </c>
      <c r="AL64">
        <v>0</v>
      </c>
      <c r="AM64">
        <v>0</v>
      </c>
      <c r="AN64">
        <v>1.1286887000000002E-2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59.289926999999999</v>
      </c>
      <c r="BA64">
        <v>2.5531302636176489</v>
      </c>
      <c r="BB64">
        <f t="shared" si="0"/>
        <v>70.770827740094049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2.4865130550284626</v>
      </c>
      <c r="N65">
        <v>2.5279235378031379</v>
      </c>
      <c r="O65">
        <v>2.8108294689556126</v>
      </c>
      <c r="P65">
        <v>3.3847907109058046E-3</v>
      </c>
      <c r="Q65">
        <v>0</v>
      </c>
      <c r="R65">
        <v>0.59026355258302576</v>
      </c>
      <c r="S65">
        <v>0.30457067657061976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0.36546120000000004</v>
      </c>
      <c r="AC65">
        <v>0.22783432000000001</v>
      </c>
      <c r="AD65">
        <v>0.41389236000000013</v>
      </c>
      <c r="AE65">
        <v>0.71847359999999993</v>
      </c>
      <c r="AF65">
        <v>0.13680094999999998</v>
      </c>
      <c r="AG65">
        <v>1.1450602799999998</v>
      </c>
      <c r="AH65">
        <v>0.98883486000000009</v>
      </c>
      <c r="AI65">
        <v>0</v>
      </c>
      <c r="AJ65">
        <v>0</v>
      </c>
      <c r="AK65">
        <v>1.2152794500000001</v>
      </c>
      <c r="AL65">
        <v>0</v>
      </c>
      <c r="AM65">
        <v>0</v>
      </c>
      <c r="AN65">
        <v>1.1286887000000002E-2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58.779926999999994</v>
      </c>
      <c r="BA65">
        <v>2.5300810086335006</v>
      </c>
      <c r="BB65">
        <f t="shared" si="0"/>
        <v>70.196254980018253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2.4035414581066377</v>
      </c>
      <c r="N66">
        <v>2.5279235378031379</v>
      </c>
      <c r="O66">
        <v>2.8108294689556126</v>
      </c>
      <c r="P66">
        <v>3.3847907109058046E-3</v>
      </c>
      <c r="Q66">
        <v>0</v>
      </c>
      <c r="R66">
        <v>0.59026355258302576</v>
      </c>
      <c r="S66">
        <v>0.30457067657061976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0.36546120000000004</v>
      </c>
      <c r="AC66">
        <v>0.22783432000000001</v>
      </c>
      <c r="AD66">
        <v>0.41389236000000013</v>
      </c>
      <c r="AE66">
        <v>0.71847359999999993</v>
      </c>
      <c r="AF66">
        <v>0.13680094999999998</v>
      </c>
      <c r="AG66">
        <v>1.1450602799999998</v>
      </c>
      <c r="AH66">
        <v>1.48325229</v>
      </c>
      <c r="AI66">
        <v>0</v>
      </c>
      <c r="AJ66">
        <v>0</v>
      </c>
      <c r="AK66">
        <v>1.2152794500000001</v>
      </c>
      <c r="AL66">
        <v>0</v>
      </c>
      <c r="AM66">
        <v>0</v>
      </c>
      <c r="AN66">
        <v>1.1286887000000002E-2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58.909126999999991</v>
      </c>
      <c r="BA66">
        <v>2.5488953578612161</v>
      </c>
      <c r="BB66">
        <f t="shared" si="0"/>
        <v>70.718086463868715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2.4035414581066377</v>
      </c>
      <c r="N67">
        <v>2.5279235378031379</v>
      </c>
      <c r="O67">
        <v>2.8108294689556126</v>
      </c>
      <c r="P67">
        <v>3.3847907109058046E-3</v>
      </c>
      <c r="Q67">
        <v>0</v>
      </c>
      <c r="R67">
        <v>0.59026355258302576</v>
      </c>
      <c r="S67">
        <v>0.30457067657061976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0.36546120000000004</v>
      </c>
      <c r="AC67">
        <v>0.22783432000000001</v>
      </c>
      <c r="AD67">
        <v>0.41389236000000013</v>
      </c>
      <c r="AE67">
        <v>0.71847359999999993</v>
      </c>
      <c r="AF67">
        <v>0.13680094999999998</v>
      </c>
      <c r="AG67">
        <v>1.1450602799999998</v>
      </c>
      <c r="AH67">
        <v>1.48325229</v>
      </c>
      <c r="AI67">
        <v>0</v>
      </c>
      <c r="AJ67">
        <v>0</v>
      </c>
      <c r="AK67">
        <v>1.2152794500000001</v>
      </c>
      <c r="AL67">
        <v>0</v>
      </c>
      <c r="AM67">
        <v>0</v>
      </c>
      <c r="AN67">
        <v>1.1286887000000002E-2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58.859126999999994</v>
      </c>
      <c r="BA67">
        <v>2.5588953578612141</v>
      </c>
      <c r="BB67">
        <f t="shared" si="0"/>
        <v>70.658086463868713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2.4035414581066377</v>
      </c>
      <c r="N68">
        <v>2.5279235378031379</v>
      </c>
      <c r="O68">
        <v>2.8108294689556126</v>
      </c>
      <c r="P68">
        <v>3.3847907109058046E-3</v>
      </c>
      <c r="Q68">
        <v>0</v>
      </c>
      <c r="R68">
        <v>0.59026355258302576</v>
      </c>
      <c r="S68">
        <v>0.30457067657061976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0.36546120000000004</v>
      </c>
      <c r="AC68">
        <v>0.22783432000000001</v>
      </c>
      <c r="AD68">
        <v>0.41389236000000013</v>
      </c>
      <c r="AE68">
        <v>0.71847359999999993</v>
      </c>
      <c r="AF68">
        <v>0.13680094999999998</v>
      </c>
      <c r="AG68">
        <v>1.1450602799999998</v>
      </c>
      <c r="AH68">
        <v>1.48325229</v>
      </c>
      <c r="AI68">
        <v>0</v>
      </c>
      <c r="AJ68">
        <v>0</v>
      </c>
      <c r="AK68">
        <v>1.2152794500000001</v>
      </c>
      <c r="AL68">
        <v>0</v>
      </c>
      <c r="AM68">
        <v>0</v>
      </c>
      <c r="AN68">
        <v>1.1286887000000002E-2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59.136326999999987</v>
      </c>
      <c r="BA68">
        <v>2.5685423578612152</v>
      </c>
      <c r="BB68">
        <f t="shared" ref="BB68:BB99" si="1">SUM(B68:AZ68)-BA68</f>
        <v>70.925639463868706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2.4035414581066377</v>
      </c>
      <c r="N69">
        <v>2.5279235378031379</v>
      </c>
      <c r="O69">
        <v>2.8108294689556126</v>
      </c>
      <c r="P69">
        <v>3.3847907109058046E-3</v>
      </c>
      <c r="Q69">
        <v>0</v>
      </c>
      <c r="R69">
        <v>0.59026355258302576</v>
      </c>
      <c r="S69">
        <v>0.30457067657061976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0.36546120000000004</v>
      </c>
      <c r="AC69">
        <v>0.22783432000000001</v>
      </c>
      <c r="AD69">
        <v>0.41389236000000013</v>
      </c>
      <c r="AE69">
        <v>0.35923679999999997</v>
      </c>
      <c r="AF69">
        <v>0.13680094999999998</v>
      </c>
      <c r="AG69">
        <v>1.1450602799999998</v>
      </c>
      <c r="AH69">
        <v>2.4720871499999992</v>
      </c>
      <c r="AI69">
        <v>0</v>
      </c>
      <c r="AJ69">
        <v>0</v>
      </c>
      <c r="AK69">
        <v>1.2152794500000001</v>
      </c>
      <c r="AL69">
        <v>0</v>
      </c>
      <c r="AM69">
        <v>0</v>
      </c>
      <c r="AN69">
        <v>1.1286887000000002E-2</v>
      </c>
      <c r="AO69">
        <v>0</v>
      </c>
      <c r="AP69">
        <v>0</v>
      </c>
      <c r="AQ69">
        <v>0.49449399999999993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59.572826999999982</v>
      </c>
      <c r="BA69">
        <v>2.6165877561612145</v>
      </c>
      <c r="BB69">
        <f t="shared" si="1"/>
        <v>72.438186125568706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2.4035210185490068</v>
      </c>
      <c r="N70">
        <v>2.5279173106646056</v>
      </c>
      <c r="O70">
        <v>2.8108294689556126</v>
      </c>
      <c r="P70">
        <v>3.3847907109058046E-3</v>
      </c>
      <c r="Q70">
        <v>0</v>
      </c>
      <c r="R70">
        <v>0.59026355258302576</v>
      </c>
      <c r="S70">
        <v>0.30457067657061976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0.36546120000000004</v>
      </c>
      <c r="AC70">
        <v>0.22783432000000001</v>
      </c>
      <c r="AD70">
        <v>0.41389236000000013</v>
      </c>
      <c r="AE70">
        <v>0.35923679999999997</v>
      </c>
      <c r="AF70">
        <v>0.13680094999999998</v>
      </c>
      <c r="AG70">
        <v>1.1450602799999998</v>
      </c>
      <c r="AH70">
        <v>2.4720871499999992</v>
      </c>
      <c r="AI70">
        <v>0</v>
      </c>
      <c r="AJ70">
        <v>0</v>
      </c>
      <c r="AK70">
        <v>1.2152794500000001</v>
      </c>
      <c r="AL70">
        <v>0</v>
      </c>
      <c r="AM70">
        <v>0</v>
      </c>
      <c r="AN70">
        <v>1.1286887000000002E-2</v>
      </c>
      <c r="AO70">
        <v>0</v>
      </c>
      <c r="AP70">
        <v>0</v>
      </c>
      <c r="AQ70">
        <v>0.98898799999999987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59.702826999999985</v>
      </c>
      <c r="BA70">
        <v>2.6337952211149744</v>
      </c>
      <c r="BB70">
        <f t="shared" si="1"/>
        <v>73.045445993918776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2.4035210185490068</v>
      </c>
      <c r="N71">
        <v>2.5279173106646056</v>
      </c>
      <c r="O71">
        <v>2.8108294689556126</v>
      </c>
      <c r="P71">
        <v>3.3847907109058046E-3</v>
      </c>
      <c r="Q71">
        <v>0</v>
      </c>
      <c r="R71">
        <v>0.59026355258302576</v>
      </c>
      <c r="S71">
        <v>0.30457067657061976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0.36546120000000004</v>
      </c>
      <c r="AC71">
        <v>0.22783432000000001</v>
      </c>
      <c r="AD71">
        <v>0.41389236000000013</v>
      </c>
      <c r="AE71">
        <v>0.35923679999999997</v>
      </c>
      <c r="AF71">
        <v>0.13680094999999998</v>
      </c>
      <c r="AG71">
        <v>1.1450602799999998</v>
      </c>
      <c r="AH71">
        <v>2.4720871499999992</v>
      </c>
      <c r="AI71">
        <v>0</v>
      </c>
      <c r="AJ71">
        <v>0</v>
      </c>
      <c r="AK71">
        <v>1.2152794500000001</v>
      </c>
      <c r="AL71">
        <v>0</v>
      </c>
      <c r="AM71">
        <v>0</v>
      </c>
      <c r="AN71">
        <v>1.1286887000000002E-2</v>
      </c>
      <c r="AO71">
        <v>0</v>
      </c>
      <c r="AP71">
        <v>0</v>
      </c>
      <c r="AQ71">
        <v>1.483482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59.252826999999996</v>
      </c>
      <c r="BA71">
        <v>2.6410036123149836</v>
      </c>
      <c r="BB71">
        <f t="shared" si="1"/>
        <v>73.082731602718781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2.4035210185490068</v>
      </c>
      <c r="N72">
        <v>2.5279173106646056</v>
      </c>
      <c r="O72">
        <v>2.8108294689556126</v>
      </c>
      <c r="P72">
        <v>3.3847907109058046E-3</v>
      </c>
      <c r="Q72">
        <v>0</v>
      </c>
      <c r="R72">
        <v>0.59026355258302576</v>
      </c>
      <c r="S72">
        <v>0.30457067657061976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0.36546120000000004</v>
      </c>
      <c r="AC72">
        <v>0.22783432000000001</v>
      </c>
      <c r="AD72">
        <v>0.62083854000000005</v>
      </c>
      <c r="AE72">
        <v>0.35923679999999997</v>
      </c>
      <c r="AF72">
        <v>0.13680094999999998</v>
      </c>
      <c r="AG72">
        <v>1.1450602799999998</v>
      </c>
      <c r="AH72">
        <v>2.4720871499999992</v>
      </c>
      <c r="AI72">
        <v>0</v>
      </c>
      <c r="AJ72">
        <v>0</v>
      </c>
      <c r="AK72">
        <v>1.2152794500000001</v>
      </c>
      <c r="AL72">
        <v>0</v>
      </c>
      <c r="AM72">
        <v>0</v>
      </c>
      <c r="AN72">
        <v>1.1286887000000002E-2</v>
      </c>
      <c r="AO72">
        <v>0</v>
      </c>
      <c r="AP72">
        <v>0</v>
      </c>
      <c r="AQ72">
        <v>1.483482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59.372827000000001</v>
      </c>
      <c r="BA72">
        <v>2.6582053367149885</v>
      </c>
      <c r="BB72">
        <f t="shared" si="1"/>
        <v>73.392476058318792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2.4035210185490068</v>
      </c>
      <c r="N73">
        <v>2.5279173106646056</v>
      </c>
      <c r="O73">
        <v>2.8108294689556126</v>
      </c>
      <c r="P73">
        <v>3.3847907109058046E-3</v>
      </c>
      <c r="Q73">
        <v>0</v>
      </c>
      <c r="R73">
        <v>0.59026355258302576</v>
      </c>
      <c r="S73">
        <v>0.30457067657061976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0.36546120000000004</v>
      </c>
      <c r="AC73">
        <v>0.45566864000000001</v>
      </c>
      <c r="AD73">
        <v>0.62083854000000005</v>
      </c>
      <c r="AE73">
        <v>0.35923679999999997</v>
      </c>
      <c r="AF73">
        <v>0.13680094999999998</v>
      </c>
      <c r="AG73">
        <v>1.1450602799999998</v>
      </c>
      <c r="AH73">
        <v>2.4720871499999992</v>
      </c>
      <c r="AI73">
        <v>0</v>
      </c>
      <c r="AJ73">
        <v>0</v>
      </c>
      <c r="AK73">
        <v>1.2152794500000001</v>
      </c>
      <c r="AL73">
        <v>0</v>
      </c>
      <c r="AM73">
        <v>0</v>
      </c>
      <c r="AN73">
        <v>1.1286887000000002E-2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59.947826999999997</v>
      </c>
      <c r="BA73">
        <v>2.6861439657149875</v>
      </c>
      <c r="BB73">
        <f t="shared" si="1"/>
        <v>74.167371749318789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2.4035210185490068</v>
      </c>
      <c r="N74">
        <v>2.5279173106646056</v>
      </c>
      <c r="O74">
        <v>2.8108294689556126</v>
      </c>
      <c r="P74">
        <v>3.3847907109058046E-3</v>
      </c>
      <c r="Q74">
        <v>0</v>
      </c>
      <c r="R74">
        <v>0.59026355258302576</v>
      </c>
      <c r="S74">
        <v>0.30457067657061976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0.7287030000000001</v>
      </c>
      <c r="AC74">
        <v>0.45566864000000001</v>
      </c>
      <c r="AD74">
        <v>0.82970422079999984</v>
      </c>
      <c r="AE74">
        <v>0.71847359999999993</v>
      </c>
      <c r="AF74">
        <v>0.13680094999999998</v>
      </c>
      <c r="AG74">
        <v>1.1450602799999998</v>
      </c>
      <c r="AH74">
        <v>2.4720871499999992</v>
      </c>
      <c r="AI74">
        <v>0</v>
      </c>
      <c r="AJ74">
        <v>0</v>
      </c>
      <c r="AK74">
        <v>1.2152794500000001</v>
      </c>
      <c r="AL74">
        <v>0</v>
      </c>
      <c r="AM74">
        <v>0.12261268800000001</v>
      </c>
      <c r="AN74">
        <v>1.1286887000000002E-2</v>
      </c>
      <c r="AO74">
        <v>0</v>
      </c>
      <c r="AP74">
        <v>0</v>
      </c>
      <c r="AQ74">
        <v>1.9779759999999997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61.05722699999999</v>
      </c>
      <c r="BA74">
        <v>2.7707970513149704</v>
      </c>
      <c r="BB74">
        <f t="shared" si="1"/>
        <v>76.740569632518785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2.4035210185490068</v>
      </c>
      <c r="N75">
        <v>2.5279173106646056</v>
      </c>
      <c r="O75">
        <v>2.8108294689556126</v>
      </c>
      <c r="P75">
        <v>3.3847907109058046E-3</v>
      </c>
      <c r="Q75">
        <v>0</v>
      </c>
      <c r="R75">
        <v>0.59026355258302576</v>
      </c>
      <c r="S75">
        <v>0.30457067657061976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0.7287030000000001</v>
      </c>
      <c r="AC75">
        <v>0.45566864000000001</v>
      </c>
      <c r="AD75">
        <v>0.82970422079999984</v>
      </c>
      <c r="AE75">
        <v>0.71847359999999993</v>
      </c>
      <c r="AF75">
        <v>0.37883339999999999</v>
      </c>
      <c r="AG75">
        <v>1.1450602799999998</v>
      </c>
      <c r="AH75">
        <v>2.9665045800000009</v>
      </c>
      <c r="AI75">
        <v>7.4922499999999989E-2</v>
      </c>
      <c r="AJ75">
        <v>0</v>
      </c>
      <c r="AK75">
        <v>1.2152794500000001</v>
      </c>
      <c r="AL75">
        <v>0</v>
      </c>
      <c r="AM75">
        <v>0.24460612000000007</v>
      </c>
      <c r="AN75">
        <v>1.1286887000000002E-2</v>
      </c>
      <c r="AO75">
        <v>0</v>
      </c>
      <c r="AP75">
        <v>0</v>
      </c>
      <c r="AQ75">
        <v>1.9779759999999997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61.074725999999991</v>
      </c>
      <c r="BA75">
        <v>2.8030261886149761</v>
      </c>
      <c r="BB75">
        <f t="shared" si="1"/>
        <v>77.659205307218784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2.4035210185490068</v>
      </c>
      <c r="N76">
        <v>2.5279173106646056</v>
      </c>
      <c r="O76">
        <v>2.8108294689556126</v>
      </c>
      <c r="P76">
        <v>3.3847907109058046E-3</v>
      </c>
      <c r="Q76">
        <v>0</v>
      </c>
      <c r="R76">
        <v>0.36256392523364472</v>
      </c>
      <c r="S76">
        <v>0.19665506938483551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</v>
      </c>
      <c r="AC76">
        <v>0.68350295999999999</v>
      </c>
      <c r="AD76">
        <v>0.82970422079999984</v>
      </c>
      <c r="AE76">
        <v>1.1535093648000001</v>
      </c>
      <c r="AF76">
        <v>0.63138899999999987</v>
      </c>
      <c r="AG76">
        <v>1.1450602799999998</v>
      </c>
      <c r="AH76">
        <v>2.9665045800000009</v>
      </c>
      <c r="AI76">
        <v>0.179814</v>
      </c>
      <c r="AJ76">
        <v>0</v>
      </c>
      <c r="AK76">
        <v>1.2152794500000001</v>
      </c>
      <c r="AL76">
        <v>0</v>
      </c>
      <c r="AM76">
        <v>0.36560874239999996</v>
      </c>
      <c r="AN76">
        <v>1.1286887000000002E-2</v>
      </c>
      <c r="AO76">
        <v>0</v>
      </c>
      <c r="AP76">
        <v>0</v>
      </c>
      <c r="AQ76">
        <v>1.9779759999999997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61.563645999999984</v>
      </c>
      <c r="BA76">
        <v>2.8608750323068497</v>
      </c>
      <c r="BB76">
        <f t="shared" si="1"/>
        <v>79.263661636191742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2.4035210185490068</v>
      </c>
      <c r="N77">
        <v>2.5279173106646056</v>
      </c>
      <c r="O77">
        <v>2.8108294689556126</v>
      </c>
      <c r="P77">
        <v>3.3847907109058046E-3</v>
      </c>
      <c r="Q77">
        <v>0</v>
      </c>
      <c r="R77">
        <v>0.30058312276579202</v>
      </c>
      <c r="S77">
        <v>0.16593258002905881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</v>
      </c>
      <c r="AC77">
        <v>0.68350295999999999</v>
      </c>
      <c r="AD77">
        <v>0.82970422079999984</v>
      </c>
      <c r="AE77">
        <v>1.1535093648000001</v>
      </c>
      <c r="AF77">
        <v>0.63138899999999987</v>
      </c>
      <c r="AG77">
        <v>1.1450602799999998</v>
      </c>
      <c r="AH77">
        <v>2.9665045800000009</v>
      </c>
      <c r="AI77">
        <v>0.77919399999999994</v>
      </c>
      <c r="AJ77">
        <v>0</v>
      </c>
      <c r="AK77">
        <v>1.2152794500000001</v>
      </c>
      <c r="AL77">
        <v>0</v>
      </c>
      <c r="AM77">
        <v>0.36560874239999996</v>
      </c>
      <c r="AN77">
        <v>1.1286887000000002E-2</v>
      </c>
      <c r="AO77">
        <v>0</v>
      </c>
      <c r="AP77">
        <v>0</v>
      </c>
      <c r="AQ77">
        <v>1.9779759999999997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61.683645999999982</v>
      </c>
      <c r="BA77">
        <v>2.8885073782918709</v>
      </c>
      <c r="BB77">
        <f t="shared" si="1"/>
        <v>79.862705998383092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2.4035210185490068</v>
      </c>
      <c r="N78">
        <v>2.5279173106646056</v>
      </c>
      <c r="O78">
        <v>2.8108294689556126</v>
      </c>
      <c r="P78">
        <v>3.3847907109058046E-3</v>
      </c>
      <c r="Q78">
        <v>0</v>
      </c>
      <c r="R78">
        <v>0.30058312276579202</v>
      </c>
      <c r="S78">
        <v>0.16593258002905881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0.68350295999999999</v>
      </c>
      <c r="AD78">
        <v>0.82970422079999984</v>
      </c>
      <c r="AE78">
        <v>1.1535093648000001</v>
      </c>
      <c r="AF78">
        <v>0.63138899999999987</v>
      </c>
      <c r="AG78">
        <v>1.1450602799999998</v>
      </c>
      <c r="AH78">
        <v>2.9665045800000009</v>
      </c>
      <c r="AI78">
        <v>0.77919399999999994</v>
      </c>
      <c r="AJ78">
        <v>0</v>
      </c>
      <c r="AK78">
        <v>1.2152794500000001</v>
      </c>
      <c r="AL78">
        <v>0</v>
      </c>
      <c r="AM78">
        <v>0.36560874239999996</v>
      </c>
      <c r="AN78">
        <v>1.1286887000000002E-2</v>
      </c>
      <c r="AO78">
        <v>0</v>
      </c>
      <c r="AP78">
        <v>0</v>
      </c>
      <c r="AQ78">
        <v>1.9779759999999997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61.683645999999982</v>
      </c>
      <c r="BA78">
        <v>2.8885073782918709</v>
      </c>
      <c r="BB78">
        <f t="shared" si="1"/>
        <v>79.862705998383092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2.4035210185490068</v>
      </c>
      <c r="N79">
        <v>2.5279173106646056</v>
      </c>
      <c r="O79">
        <v>2.8108294689556126</v>
      </c>
      <c r="P79">
        <v>3.3847907109058046E-3</v>
      </c>
      <c r="Q79">
        <v>0</v>
      </c>
      <c r="R79">
        <v>0.27983918112276995</v>
      </c>
      <c r="S79">
        <v>0.15535410256410256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0.68350295999999999</v>
      </c>
      <c r="AD79">
        <v>0.82970422079999984</v>
      </c>
      <c r="AE79">
        <v>1.1535093648000001</v>
      </c>
      <c r="AF79">
        <v>0.63138899999999987</v>
      </c>
      <c r="AG79">
        <v>1.1450602799999998</v>
      </c>
      <c r="AH79">
        <v>2.9665045800000009</v>
      </c>
      <c r="AI79">
        <v>0.77919399999999994</v>
      </c>
      <c r="AJ79">
        <v>0</v>
      </c>
      <c r="AK79">
        <v>1.2152794500000001</v>
      </c>
      <c r="AL79">
        <v>0</v>
      </c>
      <c r="AM79">
        <v>0.36560874239999996</v>
      </c>
      <c r="AN79">
        <v>1.1286887000000002E-2</v>
      </c>
      <c r="AO79">
        <v>0</v>
      </c>
      <c r="AP79">
        <v>0</v>
      </c>
      <c r="AQ79">
        <v>1.9779759999999997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59.849310999999986</v>
      </c>
      <c r="BA79">
        <v>2.815783354657857</v>
      </c>
      <c r="BB79">
        <f t="shared" si="1"/>
        <v>78.06977260290914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2.4035210185490068</v>
      </c>
      <c r="N80">
        <v>2.5279173106646056</v>
      </c>
      <c r="O80">
        <v>2.8108294689556126</v>
      </c>
      <c r="P80">
        <v>3.3847907109058046E-3</v>
      </c>
      <c r="Q80">
        <v>0</v>
      </c>
      <c r="R80">
        <v>0.27983918112276995</v>
      </c>
      <c r="S80">
        <v>0.15535410256410256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0.68350295999999999</v>
      </c>
      <c r="AD80">
        <v>0.82970422079999984</v>
      </c>
      <c r="AE80">
        <v>1.1535093648000001</v>
      </c>
      <c r="AF80">
        <v>0.63138899999999987</v>
      </c>
      <c r="AG80">
        <v>1.1450602799999998</v>
      </c>
      <c r="AH80">
        <v>2.9665045800000009</v>
      </c>
      <c r="AI80">
        <v>0.77919399999999994</v>
      </c>
      <c r="AJ80">
        <v>0</v>
      </c>
      <c r="AK80">
        <v>1.2152794500000001</v>
      </c>
      <c r="AL80">
        <v>0</v>
      </c>
      <c r="AM80">
        <v>0.36560874239999996</v>
      </c>
      <c r="AN80">
        <v>1.1286887000000002E-2</v>
      </c>
      <c r="AO80">
        <v>0</v>
      </c>
      <c r="AP80">
        <v>0</v>
      </c>
      <c r="AQ80">
        <v>1.9779759999999997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58.819070999999994</v>
      </c>
      <c r="BA80">
        <v>2.7817623546578614</v>
      </c>
      <c r="BB80">
        <f t="shared" si="1"/>
        <v>77.073553602909143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2.4035210185490068</v>
      </c>
      <c r="N81">
        <v>2.5279173106646056</v>
      </c>
      <c r="O81">
        <v>2.8108294689556126</v>
      </c>
      <c r="P81">
        <v>3.3847907109058046E-3</v>
      </c>
      <c r="Q81">
        <v>0</v>
      </c>
      <c r="R81">
        <v>0.43508981400688856</v>
      </c>
      <c r="S81">
        <v>0.21799112854723385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0.68350295999999999</v>
      </c>
      <c r="AD81">
        <v>0.82970422079999984</v>
      </c>
      <c r="AE81">
        <v>1.1535093648000001</v>
      </c>
      <c r="AF81">
        <v>0.63138899999999987</v>
      </c>
      <c r="AG81">
        <v>1.1450602799999998</v>
      </c>
      <c r="AH81">
        <v>2.9665045800000009</v>
      </c>
      <c r="AI81">
        <v>0.77919399999999994</v>
      </c>
      <c r="AJ81">
        <v>0</v>
      </c>
      <c r="AK81">
        <v>1.2152794500000001</v>
      </c>
      <c r="AL81">
        <v>0</v>
      </c>
      <c r="AM81">
        <v>0.36560874239999996</v>
      </c>
      <c r="AN81">
        <v>1.1286887000000002E-2</v>
      </c>
      <c r="AO81">
        <v>0</v>
      </c>
      <c r="AP81">
        <v>0</v>
      </c>
      <c r="AQ81">
        <v>1.9779759999999997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59.366670999999997</v>
      </c>
      <c r="BA81">
        <v>2.8093538302552048</v>
      </c>
      <c r="BB81">
        <f t="shared" si="1"/>
        <v>77.81144978617904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2.4035210185490068</v>
      </c>
      <c r="N82">
        <v>2.5279173106646056</v>
      </c>
      <c r="O82">
        <v>2.8108294689556126</v>
      </c>
      <c r="P82">
        <v>3.3847907109058046E-3</v>
      </c>
      <c r="Q82">
        <v>0</v>
      </c>
      <c r="R82">
        <v>0.43508981400688856</v>
      </c>
      <c r="S82">
        <v>0.21754718411214949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</v>
      </c>
      <c r="AC82">
        <v>0.68350295999999999</v>
      </c>
      <c r="AD82">
        <v>0.82970422079999984</v>
      </c>
      <c r="AE82">
        <v>1.1535093648000001</v>
      </c>
      <c r="AF82">
        <v>0.63138899999999987</v>
      </c>
      <c r="AG82">
        <v>1.1450602799999998</v>
      </c>
      <c r="AH82">
        <v>2.9665045800000009</v>
      </c>
      <c r="AI82">
        <v>0.77919399999999994</v>
      </c>
      <c r="AJ82">
        <v>0</v>
      </c>
      <c r="AK82">
        <v>1.2152794500000001</v>
      </c>
      <c r="AL82">
        <v>0</v>
      </c>
      <c r="AM82">
        <v>0.36560874239999996</v>
      </c>
      <c r="AN82">
        <v>1.1286887000000002E-2</v>
      </c>
      <c r="AO82">
        <v>0</v>
      </c>
      <c r="AP82">
        <v>0</v>
      </c>
      <c r="AQ82">
        <v>1.9779759999999997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59.496670999999985</v>
      </c>
      <c r="BA82">
        <v>2.8093383852531124</v>
      </c>
      <c r="BB82">
        <f t="shared" si="1"/>
        <v>77.941021286746036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2.4035210185490068</v>
      </c>
      <c r="N83">
        <v>2.5279173106646056</v>
      </c>
      <c r="O83">
        <v>2.8108294689556126</v>
      </c>
      <c r="P83">
        <v>3.3847907109058046E-3</v>
      </c>
      <c r="Q83">
        <v>0</v>
      </c>
      <c r="R83">
        <v>0.39359106234718827</v>
      </c>
      <c r="S83">
        <v>0.18650387914698999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</v>
      </c>
      <c r="AC83">
        <v>0.68350295999999999</v>
      </c>
      <c r="AD83">
        <v>0.82970422079999984</v>
      </c>
      <c r="AE83">
        <v>1.1535093648000001</v>
      </c>
      <c r="AF83">
        <v>0.63138899999999987</v>
      </c>
      <c r="AG83">
        <v>1.1450602799999998</v>
      </c>
      <c r="AH83">
        <v>2.9665045800000009</v>
      </c>
      <c r="AI83">
        <v>8.9907000000000001E-2</v>
      </c>
      <c r="AJ83">
        <v>0</v>
      </c>
      <c r="AK83">
        <v>1.2152794500000001</v>
      </c>
      <c r="AL83">
        <v>0</v>
      </c>
      <c r="AM83">
        <v>0.36560874239999996</v>
      </c>
      <c r="AN83">
        <v>1.1286887000000002E-2</v>
      </c>
      <c r="AO83">
        <v>0</v>
      </c>
      <c r="AP83">
        <v>0</v>
      </c>
      <c r="AQ83">
        <v>1.9779759999999997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59.640470999999991</v>
      </c>
      <c r="BA83">
        <v>2.7878307669650408</v>
      </c>
      <c r="BB83">
        <f t="shared" si="1"/>
        <v>77.344499848409257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2.4035210185490068</v>
      </c>
      <c r="N84">
        <v>2.5279173106646056</v>
      </c>
      <c r="O84">
        <v>2.8108294689556126</v>
      </c>
      <c r="P84">
        <v>3.3847907109058046E-3</v>
      </c>
      <c r="Q84">
        <v>0</v>
      </c>
      <c r="R84">
        <v>0.39359106234718827</v>
      </c>
      <c r="S84">
        <v>0.18650387914698999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</v>
      </c>
      <c r="AC84">
        <v>0.68350295999999999</v>
      </c>
      <c r="AD84">
        <v>0.82970422079999984</v>
      </c>
      <c r="AE84">
        <v>1.1535093648000001</v>
      </c>
      <c r="AF84">
        <v>0.63138899999999987</v>
      </c>
      <c r="AG84">
        <v>1.1450602799999998</v>
      </c>
      <c r="AH84">
        <v>2.9665045800000009</v>
      </c>
      <c r="AI84">
        <v>7.4922499999999989E-2</v>
      </c>
      <c r="AJ84">
        <v>0</v>
      </c>
      <c r="AK84">
        <v>1.2152794500000001</v>
      </c>
      <c r="AL84">
        <v>0</v>
      </c>
      <c r="AM84">
        <v>0.36560874239999996</v>
      </c>
      <c r="AN84">
        <v>1.1286887000000002E-2</v>
      </c>
      <c r="AO84">
        <v>0</v>
      </c>
      <c r="AP84">
        <v>0</v>
      </c>
      <c r="AQ84">
        <v>1.9779759999999997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59.640470999999991</v>
      </c>
      <c r="BA84">
        <v>2.7873093109650409</v>
      </c>
      <c r="BB84">
        <f t="shared" si="1"/>
        <v>77.330036804409261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2.4035210185490068</v>
      </c>
      <c r="N85">
        <v>2.5279173106646056</v>
      </c>
      <c r="O85">
        <v>2.8108294689556126</v>
      </c>
      <c r="P85">
        <v>3.3847907109058046E-3</v>
      </c>
      <c r="Q85">
        <v>0</v>
      </c>
      <c r="R85">
        <v>0.57045186250730584</v>
      </c>
      <c r="S85">
        <v>0.30037669352409629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</v>
      </c>
      <c r="AC85">
        <v>0.68350295999999999</v>
      </c>
      <c r="AD85">
        <v>0.82970422079999984</v>
      </c>
      <c r="AE85">
        <v>1.1535093648000001</v>
      </c>
      <c r="AF85">
        <v>0.63138899999999987</v>
      </c>
      <c r="AG85">
        <v>1.1450602799999998</v>
      </c>
      <c r="AH85">
        <v>2.9665045800000009</v>
      </c>
      <c r="AI85">
        <v>7.4922499999999989E-2</v>
      </c>
      <c r="AJ85">
        <v>0</v>
      </c>
      <c r="AK85">
        <v>1.2152794500000001</v>
      </c>
      <c r="AL85">
        <v>0</v>
      </c>
      <c r="AM85">
        <v>0.36560874239999996</v>
      </c>
      <c r="AN85">
        <v>1.1286887000000002E-2</v>
      </c>
      <c r="AO85">
        <v>0</v>
      </c>
      <c r="AP85">
        <v>0</v>
      </c>
      <c r="AQ85">
        <v>1.9779759999999997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59.230470999999994</v>
      </c>
      <c r="BA85">
        <v>2.7874268071636501</v>
      </c>
      <c r="BB85">
        <f t="shared" si="1"/>
        <v>77.210652922747869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2.4035210185490068</v>
      </c>
      <c r="N86">
        <v>2.5279173106646056</v>
      </c>
      <c r="O86">
        <v>2.8108294689556126</v>
      </c>
      <c r="P86">
        <v>3.3847907109058046E-3</v>
      </c>
      <c r="Q86">
        <v>0</v>
      </c>
      <c r="R86">
        <v>0.57045186250730584</v>
      </c>
      <c r="S86">
        <v>0.30037669352409629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1.0963836</v>
      </c>
      <c r="AC86">
        <v>0.68350295999999999</v>
      </c>
      <c r="AD86">
        <v>0.82970422079999984</v>
      </c>
      <c r="AE86">
        <v>1.1535093648000001</v>
      </c>
      <c r="AF86">
        <v>0.63138899999999987</v>
      </c>
      <c r="AG86">
        <v>1.1450602799999998</v>
      </c>
      <c r="AH86">
        <v>2.6021969999999999</v>
      </c>
      <c r="AI86">
        <v>7.4922499999999989E-2</v>
      </c>
      <c r="AJ86">
        <v>0</v>
      </c>
      <c r="AK86">
        <v>1.2152794500000001</v>
      </c>
      <c r="AL86">
        <v>0</v>
      </c>
      <c r="AM86">
        <v>0.36560874239999996</v>
      </c>
      <c r="AN86">
        <v>1.1286887000000002E-2</v>
      </c>
      <c r="AO86">
        <v>0</v>
      </c>
      <c r="AP86">
        <v>0</v>
      </c>
      <c r="AQ86">
        <v>1.9779759999999997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59.133570999999989</v>
      </c>
      <c r="BA86">
        <v>2.7713769058636437</v>
      </c>
      <c r="BB86">
        <f t="shared" si="1"/>
        <v>76.76549524404787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2.4035210185490068</v>
      </c>
      <c r="N87">
        <v>2.5279173106646056</v>
      </c>
      <c r="O87">
        <v>2.8108294689556126</v>
      </c>
      <c r="P87">
        <v>3.3847907109058046E-3</v>
      </c>
      <c r="Q87">
        <v>0</v>
      </c>
      <c r="R87">
        <v>0.59055119330700978</v>
      </c>
      <c r="S87">
        <v>0.31050578947368412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1.0963836</v>
      </c>
      <c r="AC87">
        <v>0.68350295999999999</v>
      </c>
      <c r="AD87">
        <v>0.82970422079999984</v>
      </c>
      <c r="AE87">
        <v>1.1535093648000001</v>
      </c>
      <c r="AF87">
        <v>0.63138899999999987</v>
      </c>
      <c r="AG87">
        <v>1.1450602799999998</v>
      </c>
      <c r="AH87">
        <v>2.4720871499999992</v>
      </c>
      <c r="AI87">
        <v>0</v>
      </c>
      <c r="AJ87">
        <v>0</v>
      </c>
      <c r="AK87">
        <v>1.2152794500000001</v>
      </c>
      <c r="AL87">
        <v>0</v>
      </c>
      <c r="AM87">
        <v>0.36560874239999996</v>
      </c>
      <c r="AN87">
        <v>1.1286887000000002E-2</v>
      </c>
      <c r="AO87">
        <v>0</v>
      </c>
      <c r="AP87">
        <v>0</v>
      </c>
      <c r="AQ87">
        <v>1.9779759999999997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59.099370999999991</v>
      </c>
      <c r="BA87">
        <v>2.7641037549311172</v>
      </c>
      <c r="BB87">
        <f t="shared" si="1"/>
        <v>76.563764471729698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2.4035210185490068</v>
      </c>
      <c r="N88">
        <v>2.5279173106646056</v>
      </c>
      <c r="O88">
        <v>2.8108294689556126</v>
      </c>
      <c r="P88">
        <v>3.3847907109058046E-3</v>
      </c>
      <c r="Q88">
        <v>0</v>
      </c>
      <c r="R88">
        <v>0.59055119330700978</v>
      </c>
      <c r="S88">
        <v>0.31050578947368412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0.72500400000000009</v>
      </c>
      <c r="AC88">
        <v>0.45566864000000001</v>
      </c>
      <c r="AD88">
        <v>0.62083854000000005</v>
      </c>
      <c r="AE88">
        <v>1.1535093648000001</v>
      </c>
      <c r="AF88">
        <v>0.38304265999999998</v>
      </c>
      <c r="AG88">
        <v>1.1450602799999998</v>
      </c>
      <c r="AH88">
        <v>2.2018590000000002</v>
      </c>
      <c r="AI88">
        <v>0</v>
      </c>
      <c r="AJ88">
        <v>0</v>
      </c>
      <c r="AK88">
        <v>1.2152794500000001</v>
      </c>
      <c r="AL88">
        <v>0</v>
      </c>
      <c r="AM88">
        <v>0.36560874239999996</v>
      </c>
      <c r="AN88">
        <v>1.1286887000000002E-2</v>
      </c>
      <c r="AO88">
        <v>0</v>
      </c>
      <c r="AP88">
        <v>0</v>
      </c>
      <c r="AQ88">
        <v>1.9779759999999997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58.18215099999999</v>
      </c>
      <c r="BA88">
        <v>2.6860161792311192</v>
      </c>
      <c r="BB88">
        <f t="shared" si="1"/>
        <v>74.397977956629703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2.4035210185490068</v>
      </c>
      <c r="N89">
        <v>2.5279173106646056</v>
      </c>
      <c r="O89">
        <v>2.8108294689556126</v>
      </c>
      <c r="P89">
        <v>3.3847907109058046E-3</v>
      </c>
      <c r="Q89">
        <v>0</v>
      </c>
      <c r="R89">
        <v>0.59055119330700978</v>
      </c>
      <c r="S89">
        <v>0.31050578947368412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0.72500400000000009</v>
      </c>
      <c r="AC89">
        <v>0.45566864000000001</v>
      </c>
      <c r="AD89">
        <v>0.62083854000000005</v>
      </c>
      <c r="AE89">
        <v>0.71847359999999993</v>
      </c>
      <c r="AF89">
        <v>0.13680094999999998</v>
      </c>
      <c r="AG89">
        <v>1.1450602799999998</v>
      </c>
      <c r="AH89">
        <v>1.9776697200000002</v>
      </c>
      <c r="AI89">
        <v>0</v>
      </c>
      <c r="AJ89">
        <v>0</v>
      </c>
      <c r="AK89">
        <v>1.2152794500000001</v>
      </c>
      <c r="AL89">
        <v>0</v>
      </c>
      <c r="AM89">
        <v>0.36560874239999996</v>
      </c>
      <c r="AN89">
        <v>1.1286887000000002E-2</v>
      </c>
      <c r="AO89">
        <v>0</v>
      </c>
      <c r="AP89">
        <v>0</v>
      </c>
      <c r="AQ89">
        <v>1.9779759999999997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57.714850999999996</v>
      </c>
      <c r="BA89">
        <v>2.6382449151311191</v>
      </c>
      <c r="BB89">
        <f t="shared" si="1"/>
        <v>73.072982465929698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2.4035210185490068</v>
      </c>
      <c r="N90">
        <v>2.5279173106646056</v>
      </c>
      <c r="O90">
        <v>2.8108294689556126</v>
      </c>
      <c r="P90">
        <v>3.3847907109058046E-3</v>
      </c>
      <c r="Q90">
        <v>0</v>
      </c>
      <c r="R90">
        <v>0.59055119330700978</v>
      </c>
      <c r="S90">
        <v>0.31050578947368412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0.46163520000000008</v>
      </c>
      <c r="AC90">
        <v>0.22783432000000001</v>
      </c>
      <c r="AD90">
        <v>0.41389236000000013</v>
      </c>
      <c r="AE90">
        <v>0.71847359999999993</v>
      </c>
      <c r="AF90">
        <v>0.13680094999999998</v>
      </c>
      <c r="AG90">
        <v>1.1450602799999998</v>
      </c>
      <c r="AH90">
        <v>1.8035226899999999</v>
      </c>
      <c r="AI90">
        <v>0</v>
      </c>
      <c r="AJ90">
        <v>0</v>
      </c>
      <c r="AK90">
        <v>1.2152794500000001</v>
      </c>
      <c r="AL90">
        <v>0</v>
      </c>
      <c r="AM90">
        <v>0.36560874239999996</v>
      </c>
      <c r="AN90">
        <v>1.1286887000000002E-2</v>
      </c>
      <c r="AO90">
        <v>0</v>
      </c>
      <c r="AP90">
        <v>0</v>
      </c>
      <c r="AQ90">
        <v>1.4414399999999998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57.671150999999995</v>
      </c>
      <c r="BA90">
        <v>2.587696532631115</v>
      </c>
      <c r="BB90">
        <f t="shared" si="1"/>
        <v>71.670998518429698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2.4035210185490068</v>
      </c>
      <c r="N91">
        <v>2.5279173106646056</v>
      </c>
      <c r="O91">
        <v>2.8108294689556126</v>
      </c>
      <c r="P91">
        <v>3.3847907109058046E-3</v>
      </c>
      <c r="Q91">
        <v>0</v>
      </c>
      <c r="R91">
        <v>0.59055119330700978</v>
      </c>
      <c r="S91">
        <v>0.31050578947368412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0.36546120000000004</v>
      </c>
      <c r="AC91">
        <v>0.22783432000000001</v>
      </c>
      <c r="AD91">
        <v>0.41389236000000013</v>
      </c>
      <c r="AE91">
        <v>0.71847359999999993</v>
      </c>
      <c r="AF91">
        <v>0.13680094999999998</v>
      </c>
      <c r="AG91">
        <v>1.1450602799999998</v>
      </c>
      <c r="AH91">
        <v>1.48325229</v>
      </c>
      <c r="AI91">
        <v>0</v>
      </c>
      <c r="AJ91">
        <v>0</v>
      </c>
      <c r="AK91">
        <v>1.2152794500000001</v>
      </c>
      <c r="AL91">
        <v>0</v>
      </c>
      <c r="AM91">
        <v>0.36560874239999996</v>
      </c>
      <c r="AN91">
        <v>1.1286887000000002E-2</v>
      </c>
      <c r="AO91">
        <v>0</v>
      </c>
      <c r="AP91">
        <v>0</v>
      </c>
      <c r="AQ91">
        <v>1.4414399999999998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57.400351999999991</v>
      </c>
      <c r="BA91">
        <v>2.5706472961311118</v>
      </c>
      <c r="BB91">
        <f t="shared" si="1"/>
        <v>71.000804354929699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2.4035210185490068</v>
      </c>
      <c r="N92">
        <v>2.5279173106646056</v>
      </c>
      <c r="O92">
        <v>2.8108294689556126</v>
      </c>
      <c r="P92">
        <v>3.3847907109058046E-3</v>
      </c>
      <c r="Q92">
        <v>0</v>
      </c>
      <c r="R92">
        <v>0.59055119330700978</v>
      </c>
      <c r="S92">
        <v>0.31050578947368412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0.36546120000000004</v>
      </c>
      <c r="AC92">
        <v>0.22783432000000001</v>
      </c>
      <c r="AD92">
        <v>0.41389236000000013</v>
      </c>
      <c r="AE92">
        <v>0.71847359999999993</v>
      </c>
      <c r="AF92">
        <v>0.13680094999999998</v>
      </c>
      <c r="AG92">
        <v>1.1450602799999998</v>
      </c>
      <c r="AH92">
        <v>1.48325229</v>
      </c>
      <c r="AI92">
        <v>0</v>
      </c>
      <c r="AJ92">
        <v>0</v>
      </c>
      <c r="AK92">
        <v>1.2152794500000001</v>
      </c>
      <c r="AL92">
        <v>0</v>
      </c>
      <c r="AM92">
        <v>0.36560874239999996</v>
      </c>
      <c r="AN92">
        <v>1.1286887000000002E-2</v>
      </c>
      <c r="AO92">
        <v>0</v>
      </c>
      <c r="AP92">
        <v>0</v>
      </c>
      <c r="AQ92">
        <v>1.4414399999999998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57.400351999999991</v>
      </c>
      <c r="BA92">
        <v>2.5706472961311118</v>
      </c>
      <c r="BB92">
        <f t="shared" si="1"/>
        <v>71.000804354929699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2.4035210185490068</v>
      </c>
      <c r="N93">
        <v>2.5279173106646056</v>
      </c>
      <c r="O93">
        <v>2.8108294689556126</v>
      </c>
      <c r="P93">
        <v>3.3847907109058046E-3</v>
      </c>
      <c r="Q93">
        <v>0</v>
      </c>
      <c r="R93">
        <v>0.59055119330700978</v>
      </c>
      <c r="S93">
        <v>0.31050578947368412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0.36546120000000004</v>
      </c>
      <c r="AC93">
        <v>0.22783432000000001</v>
      </c>
      <c r="AD93">
        <v>0.20694618000000006</v>
      </c>
      <c r="AE93">
        <v>0.71847359999999993</v>
      </c>
      <c r="AF93">
        <v>0.13680094999999998</v>
      </c>
      <c r="AG93">
        <v>1.1450602799999998</v>
      </c>
      <c r="AH93">
        <v>1.4151948299999997</v>
      </c>
      <c r="AI93">
        <v>0</v>
      </c>
      <c r="AJ93">
        <v>0</v>
      </c>
      <c r="AK93">
        <v>1.2152794500000001</v>
      </c>
      <c r="AL93">
        <v>0</v>
      </c>
      <c r="AM93">
        <v>0.36560874239999996</v>
      </c>
      <c r="AN93">
        <v>1.1286887000000002E-2</v>
      </c>
      <c r="AO93">
        <v>0</v>
      </c>
      <c r="AP93">
        <v>0</v>
      </c>
      <c r="AQ93">
        <v>1.0730720000000002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57.791351999999989</v>
      </c>
      <c r="BA93">
        <v>2.5575969541311094</v>
      </c>
      <c r="BB93">
        <f t="shared" si="1"/>
        <v>70.761483056929691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2.4035210185490068</v>
      </c>
      <c r="N94">
        <v>2.5279173106646056</v>
      </c>
      <c r="O94">
        <v>2.8108294689556126</v>
      </c>
      <c r="P94">
        <v>3.3847907109058046E-3</v>
      </c>
      <c r="Q94">
        <v>0</v>
      </c>
      <c r="R94">
        <v>0.59055119330700978</v>
      </c>
      <c r="S94">
        <v>0.31050578947368412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0.36546120000000004</v>
      </c>
      <c r="AC94">
        <v>0.22783432000000001</v>
      </c>
      <c r="AD94">
        <v>0.20694618000000006</v>
      </c>
      <c r="AE94">
        <v>0.71847359999999993</v>
      </c>
      <c r="AF94">
        <v>0.13680094999999998</v>
      </c>
      <c r="AG94">
        <v>1.1450602799999998</v>
      </c>
      <c r="AH94">
        <v>1.4151948299999997</v>
      </c>
      <c r="AI94">
        <v>0</v>
      </c>
      <c r="AJ94">
        <v>0</v>
      </c>
      <c r="AK94">
        <v>1.2152794500000001</v>
      </c>
      <c r="AL94">
        <v>0</v>
      </c>
      <c r="AM94">
        <v>0.24522537600000002</v>
      </c>
      <c r="AN94">
        <v>1.1286887000000002E-2</v>
      </c>
      <c r="AO94">
        <v>0</v>
      </c>
      <c r="AP94">
        <v>0</v>
      </c>
      <c r="AQ94">
        <v>0.76876800000000012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57.464151999999984</v>
      </c>
      <c r="BA94">
        <v>2.5231718218311006</v>
      </c>
      <c r="BB94">
        <f t="shared" si="1"/>
        <v>70.044020822829708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2.4035210185490068</v>
      </c>
      <c r="N95">
        <v>2.5279173106646056</v>
      </c>
      <c r="O95">
        <v>2.8108294689556126</v>
      </c>
      <c r="P95">
        <v>3.3847907109058046E-3</v>
      </c>
      <c r="Q95">
        <v>0</v>
      </c>
      <c r="R95">
        <v>0.59055119330700978</v>
      </c>
      <c r="S95">
        <v>0.31050578947368412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0.36546120000000004</v>
      </c>
      <c r="AC95">
        <v>0.22783432000000001</v>
      </c>
      <c r="AD95">
        <v>0.20694618000000006</v>
      </c>
      <c r="AE95">
        <v>0.71847359999999993</v>
      </c>
      <c r="AF95">
        <v>0.13680094999999998</v>
      </c>
      <c r="AG95">
        <v>1.1450602799999998</v>
      </c>
      <c r="AH95">
        <v>0.98883486000000009</v>
      </c>
      <c r="AI95">
        <v>0</v>
      </c>
      <c r="AJ95">
        <v>0</v>
      </c>
      <c r="AK95">
        <v>1.2152794500000001</v>
      </c>
      <c r="AL95">
        <v>0</v>
      </c>
      <c r="AM95">
        <v>0.12261268800000001</v>
      </c>
      <c r="AN95">
        <v>1.1286887000000002E-2</v>
      </c>
      <c r="AO95">
        <v>0</v>
      </c>
      <c r="AP95">
        <v>0</v>
      </c>
      <c r="AQ95">
        <v>0.25225199999999998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57.463951999999992</v>
      </c>
      <c r="BA95">
        <v>2.4822578207311197</v>
      </c>
      <c r="BB95">
        <f t="shared" si="1"/>
        <v>69.019246165929701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2.4035210185490068</v>
      </c>
      <c r="N96">
        <v>2.5279173106646056</v>
      </c>
      <c r="O96">
        <v>2.8108294689556126</v>
      </c>
      <c r="P96">
        <v>3.3847907109058046E-3</v>
      </c>
      <c r="Q96">
        <v>0</v>
      </c>
      <c r="R96">
        <v>0.59055119330700978</v>
      </c>
      <c r="S96">
        <v>0.31050578947368412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0.36546120000000004</v>
      </c>
      <c r="AC96">
        <v>0.22783432000000001</v>
      </c>
      <c r="AD96">
        <v>0.20694618000000006</v>
      </c>
      <c r="AE96">
        <v>0.71847359999999993</v>
      </c>
      <c r="AF96">
        <v>0.13680094999999998</v>
      </c>
      <c r="AG96">
        <v>1.1450602799999998</v>
      </c>
      <c r="AH96">
        <v>0.98883486000000009</v>
      </c>
      <c r="AI96">
        <v>0</v>
      </c>
      <c r="AJ96">
        <v>0</v>
      </c>
      <c r="AK96">
        <v>1.2152794500000001</v>
      </c>
      <c r="AL96">
        <v>0</v>
      </c>
      <c r="AM96">
        <v>0</v>
      </c>
      <c r="AN96">
        <v>1.1286887000000002E-2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57.186751999999998</v>
      </c>
      <c r="BA96">
        <v>2.4595655321311325</v>
      </c>
      <c r="BB96">
        <f t="shared" si="1"/>
        <v>68.389873766529689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2.4035210185490068</v>
      </c>
      <c r="N97">
        <v>2.5279173106646056</v>
      </c>
      <c r="O97">
        <v>2.8108294689556126</v>
      </c>
      <c r="P97">
        <v>3.3847907109058046E-3</v>
      </c>
      <c r="Q97">
        <v>0</v>
      </c>
      <c r="R97">
        <v>0.59055119330700978</v>
      </c>
      <c r="S97">
        <v>0.31050578947368412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0.36546120000000004</v>
      </c>
      <c r="AC97">
        <v>0</v>
      </c>
      <c r="AD97">
        <v>0.20694618000000006</v>
      </c>
      <c r="AE97">
        <v>0.71847359999999993</v>
      </c>
      <c r="AF97">
        <v>0.13680094999999998</v>
      </c>
      <c r="AG97">
        <v>1.1450602799999998</v>
      </c>
      <c r="AH97">
        <v>0.98883486000000009</v>
      </c>
      <c r="AI97">
        <v>0</v>
      </c>
      <c r="AJ97">
        <v>0</v>
      </c>
      <c r="AK97">
        <v>1.2152794500000001</v>
      </c>
      <c r="AL97">
        <v>0</v>
      </c>
      <c r="AM97">
        <v>0</v>
      </c>
      <c r="AN97">
        <v>1.1286887000000002E-2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58.026751999999988</v>
      </c>
      <c r="BA97">
        <v>2.4816369031311125</v>
      </c>
      <c r="BB97">
        <f t="shared" si="1"/>
        <v>68.979968075529698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2.4035210185490068</v>
      </c>
      <c r="N98">
        <v>2.5279173106646056</v>
      </c>
      <c r="O98">
        <v>2.8108294689556126</v>
      </c>
      <c r="P98">
        <v>3.3847907109058046E-3</v>
      </c>
      <c r="Q98">
        <v>0</v>
      </c>
      <c r="R98">
        <v>0.59055119330700978</v>
      </c>
      <c r="S98">
        <v>0.31050578947368412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0.36546120000000004</v>
      </c>
      <c r="AC98">
        <v>0</v>
      </c>
      <c r="AD98">
        <v>0.20694618000000006</v>
      </c>
      <c r="AE98">
        <v>0.71847359999999993</v>
      </c>
      <c r="AF98">
        <v>0.13680094999999998</v>
      </c>
      <c r="AG98">
        <v>1.1450602799999998</v>
      </c>
      <c r="AH98">
        <v>0.98883486000000009</v>
      </c>
      <c r="AI98">
        <v>0</v>
      </c>
      <c r="AJ98">
        <v>0</v>
      </c>
      <c r="AK98">
        <v>1.2152794500000001</v>
      </c>
      <c r="AL98">
        <v>0</v>
      </c>
      <c r="AM98">
        <v>0</v>
      </c>
      <c r="AN98">
        <v>1.1286887000000002E-2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58.496752000000001</v>
      </c>
      <c r="BA98">
        <v>2.5016369031311227</v>
      </c>
      <c r="BB98">
        <f t="shared" si="1"/>
        <v>69.4299680755297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5.7995271891269184E-2</v>
      </c>
      <c r="N99">
        <f t="shared" si="2"/>
        <v>6.0996597266540102E-2</v>
      </c>
      <c r="O99">
        <f t="shared" si="2"/>
        <v>6.7604295494068822E-2</v>
      </c>
      <c r="P99">
        <f t="shared" si="2"/>
        <v>7.2304258819735044E-5</v>
      </c>
      <c r="Q99">
        <f t="shared" si="2"/>
        <v>0</v>
      </c>
      <c r="R99">
        <f t="shared" si="2"/>
        <v>1.3579552593817547E-2</v>
      </c>
      <c r="S99">
        <f t="shared" si="2"/>
        <v>7.0270986305940196E-3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8.1427936499999954E-3</v>
      </c>
      <c r="AC99">
        <f t="shared" si="2"/>
        <v>5.3541065199999979E-3</v>
      </c>
      <c r="AD99">
        <f t="shared" si="2"/>
        <v>1.0767919612799983E-2</v>
      </c>
      <c r="AE99">
        <f t="shared" si="2"/>
        <v>1.3694765416800014E-2</v>
      </c>
      <c r="AF99">
        <f t="shared" si="2"/>
        <v>4.8890554899999996E-3</v>
      </c>
      <c r="AG99">
        <f t="shared" si="2"/>
        <v>2.7481446719999969E-2</v>
      </c>
      <c r="AH99">
        <f t="shared" si="2"/>
        <v>2.7783457199999997E-2</v>
      </c>
      <c r="AI99">
        <f t="shared" si="2"/>
        <v>2.3787893749999999E-3</v>
      </c>
      <c r="AJ99">
        <f t="shared" si="2"/>
        <v>0</v>
      </c>
      <c r="AK99">
        <f t="shared" si="2"/>
        <v>2.9166706799999952E-2</v>
      </c>
      <c r="AL99">
        <f t="shared" si="2"/>
        <v>0</v>
      </c>
      <c r="AM99">
        <f t="shared" si="2"/>
        <v>2.1661884508000005E-3</v>
      </c>
      <c r="AN99">
        <f t="shared" si="2"/>
        <v>2.7088528800000037E-4</v>
      </c>
      <c r="AO99">
        <f t="shared" si="2"/>
        <v>0</v>
      </c>
      <c r="AP99">
        <f t="shared" si="2"/>
        <v>0</v>
      </c>
      <c r="AQ99">
        <f t="shared" si="2"/>
        <v>1.4214199999999993E-2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1.4473516394999995</v>
      </c>
      <c r="BA99">
        <f t="shared" si="2"/>
        <v>6.2703933269858611E-2</v>
      </c>
      <c r="BB99">
        <f t="shared" si="1"/>
        <v>1.7382331408886502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0.52188899999999983</v>
      </c>
      <c r="BB3">
        <f>SUM(B3:AZ3)-BA3</f>
        <v>14.474911000000001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14.192786999999999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0.4939089999999986</v>
      </c>
      <c r="BB4">
        <f t="shared" ref="BB4:BB67" si="0">SUM(B4:AZ4)-BA4</f>
        <v>13.698878000000001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0.52188899999999983</v>
      </c>
      <c r="BB5">
        <f t="shared" si="0"/>
        <v>14.474911000000001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0.52188899999999983</v>
      </c>
      <c r="BB6">
        <f t="shared" si="0"/>
        <v>14.474911000000001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13.799015000000001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0.4802060000000008</v>
      </c>
      <c r="BB7">
        <f t="shared" si="0"/>
        <v>13.318809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13.415846999999999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0.46687099999999937</v>
      </c>
      <c r="BB8">
        <f t="shared" si="0"/>
        <v>12.948976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8.6520770000000002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0.30109200000000058</v>
      </c>
      <c r="BB9">
        <f t="shared" si="0"/>
        <v>8.3509849999999997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11.342204000000001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0.39470900000000064</v>
      </c>
      <c r="BB10">
        <f t="shared" si="0"/>
        <v>10.947495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14.017270999999999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0.48780099999999926</v>
      </c>
      <c r="BB11">
        <f t="shared" si="0"/>
        <v>13.52947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0.52188899999999983</v>
      </c>
      <c r="BB12">
        <f t="shared" si="0"/>
        <v>14.474911000000001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0.52188899999999983</v>
      </c>
      <c r="BB13">
        <f t="shared" si="0"/>
        <v>14.474911000000001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0.52188899999999983</v>
      </c>
      <c r="BB14">
        <f t="shared" si="0"/>
        <v>14.474911000000001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0.52188899999999983</v>
      </c>
      <c r="BB15">
        <f t="shared" si="0"/>
        <v>14.474911000000001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12.320537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0.42875500000000066</v>
      </c>
      <c r="BB16">
        <f t="shared" si="0"/>
        <v>11.891781999999999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0.52188899999999983</v>
      </c>
      <c r="BB17">
        <f t="shared" si="0"/>
        <v>14.474911000000001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0.52188899999999983</v>
      </c>
      <c r="BB18">
        <f t="shared" si="0"/>
        <v>14.474911000000001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0.52188899999999983</v>
      </c>
      <c r="BB19">
        <f t="shared" si="0"/>
        <v>14.474911000000001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0.52188899999999983</v>
      </c>
      <c r="BB20">
        <f t="shared" si="0"/>
        <v>14.474911000000001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0.52188899999999983</v>
      </c>
      <c r="BB21">
        <f t="shared" si="0"/>
        <v>14.474911000000001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0.52188899999999983</v>
      </c>
      <c r="BB22">
        <f t="shared" si="0"/>
        <v>14.474911000000001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0.52188899999999983</v>
      </c>
      <c r="BB23">
        <f t="shared" si="0"/>
        <v>14.474911000000001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0.52188899999999983</v>
      </c>
      <c r="BB24">
        <f t="shared" si="0"/>
        <v>14.474911000000001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0.52188899999999983</v>
      </c>
      <c r="BB25">
        <f t="shared" si="0"/>
        <v>14.474911000000001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0.52188899999999983</v>
      </c>
      <c r="BB26">
        <f t="shared" si="0"/>
        <v>14.474911000000001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0.52188899999999983</v>
      </c>
      <c r="BB27">
        <f t="shared" si="0"/>
        <v>14.474911000000001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0.52188899999999983</v>
      </c>
      <c r="BB28">
        <f t="shared" si="0"/>
        <v>14.474911000000001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0.52188899999999983</v>
      </c>
      <c r="BB29">
        <f t="shared" si="0"/>
        <v>14.474911000000001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0.52188899999999983</v>
      </c>
      <c r="BB30">
        <f t="shared" si="0"/>
        <v>14.474911000000001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0.52188899999999983</v>
      </c>
      <c r="BB31">
        <f t="shared" si="0"/>
        <v>14.474911000000001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0.52188899999999983</v>
      </c>
      <c r="BB32">
        <f t="shared" si="0"/>
        <v>14.474911000000001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0.52188899999999983</v>
      </c>
      <c r="BB33">
        <f t="shared" si="0"/>
        <v>14.474911000000001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0.52188899999999983</v>
      </c>
      <c r="BB34">
        <f t="shared" si="0"/>
        <v>14.474911000000001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0.52188899999999983</v>
      </c>
      <c r="BB35">
        <f t="shared" si="0"/>
        <v>14.474911000000001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0.52188899999999983</v>
      </c>
      <c r="BB36">
        <f t="shared" si="0"/>
        <v>14.474911000000001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0.52188899999999983</v>
      </c>
      <c r="BB37">
        <f t="shared" si="0"/>
        <v>14.474911000000001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0.52188899999999983</v>
      </c>
      <c r="BB38">
        <f t="shared" si="0"/>
        <v>14.474911000000001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0.52188899999999983</v>
      </c>
      <c r="BB39">
        <f t="shared" si="0"/>
        <v>14.474911000000001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0.52188899999999983</v>
      </c>
      <c r="BB40">
        <f t="shared" si="0"/>
        <v>14.474911000000001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0.52188899999999983</v>
      </c>
      <c r="BB41">
        <f t="shared" si="0"/>
        <v>14.474911000000001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0.52188899999999983</v>
      </c>
      <c r="BB42">
        <f t="shared" si="0"/>
        <v>14.474911000000001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0.52188899999999983</v>
      </c>
      <c r="BB43">
        <f t="shared" si="0"/>
        <v>14.474911000000001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0.52188899999999983</v>
      </c>
      <c r="BB44">
        <f t="shared" si="0"/>
        <v>14.474911000000001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0.52188899999999983</v>
      </c>
      <c r="BB45">
        <f t="shared" si="0"/>
        <v>14.474911000000001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0.52188899999999983</v>
      </c>
      <c r="BB46">
        <f t="shared" si="0"/>
        <v>14.474911000000001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0.52188899999999983</v>
      </c>
      <c r="BB47">
        <f t="shared" si="0"/>
        <v>14.474911000000001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0.52188899999999983</v>
      </c>
      <c r="BB48">
        <f t="shared" si="0"/>
        <v>14.474911000000001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0.52188899999999983</v>
      </c>
      <c r="BB49">
        <f t="shared" si="0"/>
        <v>14.474911000000001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0.52188899999999983</v>
      </c>
      <c r="BB50">
        <f t="shared" si="0"/>
        <v>14.474911000000001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0.52188899999999983</v>
      </c>
      <c r="BB51">
        <f t="shared" si="0"/>
        <v>14.474911000000001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0.52188899999999983</v>
      </c>
      <c r="BB52">
        <f t="shared" si="0"/>
        <v>14.474911000000001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0.52188899999999983</v>
      </c>
      <c r="BB53">
        <f t="shared" si="0"/>
        <v>14.474911000000001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0.52188899999999983</v>
      </c>
      <c r="BB54">
        <f t="shared" si="0"/>
        <v>14.474911000000001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0.52188899999999983</v>
      </c>
      <c r="BB55">
        <f t="shared" si="0"/>
        <v>14.474911000000001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0.52188899999999983</v>
      </c>
      <c r="BB56">
        <f t="shared" si="0"/>
        <v>14.474911000000001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0.52188899999999983</v>
      </c>
      <c r="BB57">
        <f t="shared" si="0"/>
        <v>14.474911000000001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0.52188899999999983</v>
      </c>
      <c r="BB58">
        <f t="shared" si="0"/>
        <v>14.474911000000001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0.52188899999999983</v>
      </c>
      <c r="BB59">
        <f t="shared" si="0"/>
        <v>14.474911000000001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0.52188899999999983</v>
      </c>
      <c r="BB60">
        <f t="shared" si="0"/>
        <v>14.474911000000001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0.52188899999999983</v>
      </c>
      <c r="BB61">
        <f t="shared" si="0"/>
        <v>14.474911000000001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0.52188899999999983</v>
      </c>
      <c r="BB62">
        <f t="shared" si="0"/>
        <v>14.474911000000001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0.52188899999999983</v>
      </c>
      <c r="BB63">
        <f t="shared" si="0"/>
        <v>14.474911000000001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0.52188899999999983</v>
      </c>
      <c r="BB64">
        <f t="shared" si="0"/>
        <v>14.474911000000001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0.52188899999999983</v>
      </c>
      <c r="BB65">
        <f t="shared" si="0"/>
        <v>14.474911000000001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0.52188899999999983</v>
      </c>
      <c r="BB66">
        <f t="shared" si="0"/>
        <v>14.474911000000001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0.52188899999999983</v>
      </c>
      <c r="BB67">
        <f t="shared" si="0"/>
        <v>14.474911000000001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0.52188899999999983</v>
      </c>
      <c r="BB68">
        <f t="shared" ref="BB68:BB99" si="1">SUM(B68:AZ68)-BA68</f>
        <v>14.474911000000001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0.52188899999999983</v>
      </c>
      <c r="BB69">
        <f t="shared" si="1"/>
        <v>14.474911000000001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0.52188899999999983</v>
      </c>
      <c r="BB70">
        <f t="shared" si="1"/>
        <v>14.474911000000001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0.52188899999999983</v>
      </c>
      <c r="BB71">
        <f t="shared" si="1"/>
        <v>14.474911000000001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0.52188899999999983</v>
      </c>
      <c r="BB72">
        <f t="shared" si="1"/>
        <v>14.474911000000001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0.52188899999999983</v>
      </c>
      <c r="BB73">
        <f t="shared" si="1"/>
        <v>14.474911000000001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0.52188899999999983</v>
      </c>
      <c r="BB74">
        <f t="shared" si="1"/>
        <v>14.474911000000001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0.52188899999999983</v>
      </c>
      <c r="BB75">
        <f t="shared" si="1"/>
        <v>14.474911000000001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0.52188899999999983</v>
      </c>
      <c r="BB76">
        <f t="shared" si="1"/>
        <v>14.474911000000001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0.52188899999999983</v>
      </c>
      <c r="BB77">
        <f t="shared" si="1"/>
        <v>14.474911000000001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0.52188899999999983</v>
      </c>
      <c r="BB78">
        <f t="shared" si="1"/>
        <v>14.474911000000001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0.52188899999999983</v>
      </c>
      <c r="BB79">
        <f t="shared" si="1"/>
        <v>14.474911000000001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0.52188899999999983</v>
      </c>
      <c r="BB80">
        <f t="shared" si="1"/>
        <v>14.474911000000001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0.52188899999999983</v>
      </c>
      <c r="BB81">
        <f t="shared" si="1"/>
        <v>14.474911000000001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0.52188899999999983</v>
      </c>
      <c r="BB82">
        <f t="shared" si="1"/>
        <v>14.474911000000001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0.52188899999999983</v>
      </c>
      <c r="BB83">
        <f t="shared" si="1"/>
        <v>14.474911000000001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0.52188899999999983</v>
      </c>
      <c r="BB84">
        <f t="shared" si="1"/>
        <v>14.474911000000001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0.52188899999999983</v>
      </c>
      <c r="BB85">
        <f t="shared" si="1"/>
        <v>14.474911000000001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0.52188899999999983</v>
      </c>
      <c r="BB86">
        <f t="shared" si="1"/>
        <v>14.474911000000001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0.52188899999999983</v>
      </c>
      <c r="BB87">
        <f t="shared" si="1"/>
        <v>14.474911000000001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0.52188899999999983</v>
      </c>
      <c r="BB88">
        <f t="shared" si="1"/>
        <v>14.474911000000001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0.52188899999999983</v>
      </c>
      <c r="BB89">
        <f t="shared" si="1"/>
        <v>14.474911000000001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0.52188899999999983</v>
      </c>
      <c r="BB90">
        <f t="shared" si="1"/>
        <v>14.474911000000001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0.52188899999999983</v>
      </c>
      <c r="BB91">
        <f t="shared" si="1"/>
        <v>14.474911000000001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0.52188899999999983</v>
      </c>
      <c r="BB92">
        <f t="shared" si="1"/>
        <v>14.474911000000001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0.52188899999999983</v>
      </c>
      <c r="BB93">
        <f t="shared" si="1"/>
        <v>14.474911000000001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0.52188899999999983</v>
      </c>
      <c r="BB94">
        <f t="shared" si="1"/>
        <v>14.474911000000001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0.52188899999999983</v>
      </c>
      <c r="BB95">
        <f t="shared" si="1"/>
        <v>14.474911000000001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0.52188899999999983</v>
      </c>
      <c r="BB96">
        <f t="shared" si="1"/>
        <v>14.474911000000001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0.52188899999999983</v>
      </c>
      <c r="BB97">
        <f t="shared" si="1"/>
        <v>14.474911000000001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0.52188899999999983</v>
      </c>
      <c r="BB98">
        <f t="shared" si="1"/>
        <v>14.474911000000001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0.35561373449999939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1.2375366000000025E-2</v>
      </c>
      <c r="BB99">
        <f t="shared" si="1"/>
        <v>0.34323836849999939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216.53</v>
      </c>
      <c r="L3" s="205">
        <v>0</v>
      </c>
      <c r="M3" s="205">
        <v>61.55</v>
      </c>
      <c r="N3" s="205">
        <v>50.07</v>
      </c>
      <c r="O3" s="205">
        <v>70.73</v>
      </c>
      <c r="P3" s="205">
        <v>26.57</v>
      </c>
      <c r="Q3" s="205">
        <v>0</v>
      </c>
      <c r="R3" s="205">
        <v>9.27</v>
      </c>
      <c r="S3" s="205">
        <v>5.83</v>
      </c>
      <c r="T3" s="205">
        <v>0</v>
      </c>
      <c r="U3" s="205">
        <v>49.96</v>
      </c>
      <c r="V3" s="205">
        <v>0</v>
      </c>
      <c r="W3" s="205">
        <v>19.670000000000002</v>
      </c>
      <c r="X3" s="205">
        <v>62.54</v>
      </c>
      <c r="Y3" s="205">
        <v>0</v>
      </c>
      <c r="Z3" s="205">
        <v>111.17</v>
      </c>
      <c r="AA3" s="205">
        <v>38.24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-0.14000000000000001</v>
      </c>
      <c r="AH3" s="205">
        <v>0</v>
      </c>
      <c r="AI3" s="205">
        <v>0</v>
      </c>
      <c r="AJ3" s="205">
        <v>0</v>
      </c>
      <c r="AK3" s="205">
        <v>84.02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216.53</v>
      </c>
      <c r="L4" s="205">
        <v>0</v>
      </c>
      <c r="M4" s="205">
        <v>61.55</v>
      </c>
      <c r="N4" s="205">
        <v>50.07</v>
      </c>
      <c r="O4" s="205">
        <v>70.73</v>
      </c>
      <c r="P4" s="205">
        <v>26.57</v>
      </c>
      <c r="Q4" s="205">
        <v>0</v>
      </c>
      <c r="R4" s="205">
        <v>9.27</v>
      </c>
      <c r="S4" s="205">
        <v>5.83</v>
      </c>
      <c r="T4" s="205">
        <v>0</v>
      </c>
      <c r="U4" s="205">
        <v>49.96</v>
      </c>
      <c r="V4" s="205">
        <v>0</v>
      </c>
      <c r="W4" s="205">
        <v>19.670000000000002</v>
      </c>
      <c r="X4" s="205">
        <v>62.54</v>
      </c>
      <c r="Y4" s="205">
        <v>0</v>
      </c>
      <c r="Z4" s="205">
        <v>111.17</v>
      </c>
      <c r="AA4" s="205">
        <v>38.24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-0.14000000000000001</v>
      </c>
      <c r="AH4" s="205">
        <v>0</v>
      </c>
      <c r="AI4" s="205">
        <v>0</v>
      </c>
      <c r="AJ4" s="205">
        <v>0</v>
      </c>
      <c r="AK4" s="205">
        <v>84.02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216.53</v>
      </c>
      <c r="L5" s="205">
        <v>0</v>
      </c>
      <c r="M5" s="205">
        <v>61.55</v>
      </c>
      <c r="N5" s="205">
        <v>50.07</v>
      </c>
      <c r="O5" s="205">
        <v>70.73</v>
      </c>
      <c r="P5" s="205">
        <v>26.57</v>
      </c>
      <c r="Q5" s="205">
        <v>0</v>
      </c>
      <c r="R5" s="205">
        <v>9.27</v>
      </c>
      <c r="S5" s="205">
        <v>5.83</v>
      </c>
      <c r="T5" s="205">
        <v>0</v>
      </c>
      <c r="U5" s="205">
        <v>49.96</v>
      </c>
      <c r="V5" s="205">
        <v>0</v>
      </c>
      <c r="W5" s="205">
        <v>19.670000000000002</v>
      </c>
      <c r="X5" s="205">
        <v>62.54</v>
      </c>
      <c r="Y5" s="205">
        <v>0</v>
      </c>
      <c r="Z5" s="205">
        <v>111.17</v>
      </c>
      <c r="AA5" s="205">
        <v>38.24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-0.14000000000000001</v>
      </c>
      <c r="AH5" s="205">
        <v>0</v>
      </c>
      <c r="AI5" s="205">
        <v>0</v>
      </c>
      <c r="AJ5" s="205">
        <v>0</v>
      </c>
      <c r="AK5" s="205">
        <v>84.02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216.53</v>
      </c>
      <c r="L6" s="205">
        <v>0</v>
      </c>
      <c r="M6" s="205">
        <v>61.55</v>
      </c>
      <c r="N6" s="205">
        <v>50.07</v>
      </c>
      <c r="O6" s="205">
        <v>70.73</v>
      </c>
      <c r="P6" s="205">
        <v>26.57</v>
      </c>
      <c r="Q6" s="205">
        <v>0</v>
      </c>
      <c r="R6" s="205">
        <v>9.27</v>
      </c>
      <c r="S6" s="205">
        <v>5.83</v>
      </c>
      <c r="T6" s="205">
        <v>0</v>
      </c>
      <c r="U6" s="205">
        <v>49.96</v>
      </c>
      <c r="V6" s="205">
        <v>0</v>
      </c>
      <c r="W6" s="205">
        <v>19.670000000000002</v>
      </c>
      <c r="X6" s="205">
        <v>62.54</v>
      </c>
      <c r="Y6" s="205">
        <v>0</v>
      </c>
      <c r="Z6" s="205">
        <v>111.17</v>
      </c>
      <c r="AA6" s="205">
        <v>38.24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-0.14000000000000001</v>
      </c>
      <c r="AH6" s="205">
        <v>0</v>
      </c>
      <c r="AI6" s="205">
        <v>0</v>
      </c>
      <c r="AJ6" s="205">
        <v>0</v>
      </c>
      <c r="AK6" s="205">
        <v>84.02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216.53</v>
      </c>
      <c r="L7" s="205">
        <v>0</v>
      </c>
      <c r="M7" s="205">
        <v>61.55</v>
      </c>
      <c r="N7" s="205">
        <v>50.07</v>
      </c>
      <c r="O7" s="205">
        <v>70.73</v>
      </c>
      <c r="P7" s="205">
        <v>26.57</v>
      </c>
      <c r="Q7" s="205">
        <v>0</v>
      </c>
      <c r="R7" s="205">
        <v>9.27</v>
      </c>
      <c r="S7" s="205">
        <v>5.83</v>
      </c>
      <c r="T7" s="205">
        <v>0</v>
      </c>
      <c r="U7" s="205">
        <v>39.97</v>
      </c>
      <c r="V7" s="205">
        <v>0</v>
      </c>
      <c r="W7" s="205">
        <v>19.670000000000002</v>
      </c>
      <c r="X7" s="205">
        <v>62.54</v>
      </c>
      <c r="Y7" s="205">
        <v>0</v>
      </c>
      <c r="Z7" s="205">
        <v>109.81</v>
      </c>
      <c r="AA7" s="205">
        <v>37.81</v>
      </c>
      <c r="AB7" s="205">
        <v>0</v>
      </c>
      <c r="AC7" s="205">
        <v>3.72</v>
      </c>
      <c r="AD7" s="205">
        <v>0</v>
      </c>
      <c r="AE7" s="205">
        <v>0</v>
      </c>
      <c r="AF7" s="205">
        <v>0</v>
      </c>
      <c r="AG7" s="205">
        <v>-0.14000000000000001</v>
      </c>
      <c r="AH7" s="205">
        <v>0</v>
      </c>
      <c r="AI7" s="205">
        <v>0</v>
      </c>
      <c r="AJ7" s="205">
        <v>0</v>
      </c>
      <c r="AK7" s="205">
        <v>84.02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216.53</v>
      </c>
      <c r="L8" s="205">
        <v>0</v>
      </c>
      <c r="M8" s="205">
        <v>61.55</v>
      </c>
      <c r="N8" s="205">
        <v>50.07</v>
      </c>
      <c r="O8" s="205">
        <v>70.73</v>
      </c>
      <c r="P8" s="205">
        <v>26.57</v>
      </c>
      <c r="Q8" s="205">
        <v>0</v>
      </c>
      <c r="R8" s="205">
        <v>9.27</v>
      </c>
      <c r="S8" s="205">
        <v>5.83</v>
      </c>
      <c r="T8" s="205">
        <v>0</v>
      </c>
      <c r="U8" s="205">
        <v>39.97</v>
      </c>
      <c r="V8" s="205">
        <v>0</v>
      </c>
      <c r="W8" s="205">
        <v>19.670000000000002</v>
      </c>
      <c r="X8" s="205">
        <v>62.54</v>
      </c>
      <c r="Y8" s="205">
        <v>0</v>
      </c>
      <c r="Z8" s="205">
        <v>109.81</v>
      </c>
      <c r="AA8" s="205">
        <v>37.81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-0.14000000000000001</v>
      </c>
      <c r="AH8" s="205">
        <v>0</v>
      </c>
      <c r="AI8" s="205">
        <v>0</v>
      </c>
      <c r="AJ8" s="205">
        <v>0</v>
      </c>
      <c r="AK8" s="205">
        <v>84.02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216.53</v>
      </c>
      <c r="L9" s="205">
        <v>0</v>
      </c>
      <c r="M9" s="205">
        <v>61.55</v>
      </c>
      <c r="N9" s="205">
        <v>50.07</v>
      </c>
      <c r="O9" s="205">
        <v>70.73</v>
      </c>
      <c r="P9" s="205">
        <v>26.57</v>
      </c>
      <c r="Q9" s="205">
        <v>0</v>
      </c>
      <c r="R9" s="205">
        <v>9.27</v>
      </c>
      <c r="S9" s="205">
        <v>5.83</v>
      </c>
      <c r="T9" s="205">
        <v>0</v>
      </c>
      <c r="U9" s="205">
        <v>49.96</v>
      </c>
      <c r="V9" s="205">
        <v>0</v>
      </c>
      <c r="W9" s="205">
        <v>19.670000000000002</v>
      </c>
      <c r="X9" s="205">
        <v>62.54</v>
      </c>
      <c r="Y9" s="205">
        <v>0</v>
      </c>
      <c r="Z9" s="205">
        <v>109.81</v>
      </c>
      <c r="AA9" s="205">
        <v>37.81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-0.14000000000000001</v>
      </c>
      <c r="AH9" s="205">
        <v>0</v>
      </c>
      <c r="AI9" s="205">
        <v>0</v>
      </c>
      <c r="AJ9" s="205">
        <v>0</v>
      </c>
      <c r="AK9" s="205">
        <v>84.02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216.53</v>
      </c>
      <c r="L10" s="205">
        <v>0</v>
      </c>
      <c r="M10" s="205">
        <v>61.55</v>
      </c>
      <c r="N10" s="205">
        <v>50.07</v>
      </c>
      <c r="O10" s="205">
        <v>70.73</v>
      </c>
      <c r="P10" s="205">
        <v>26.57</v>
      </c>
      <c r="Q10" s="205">
        <v>0</v>
      </c>
      <c r="R10" s="205">
        <v>9.27</v>
      </c>
      <c r="S10" s="205">
        <v>5.83</v>
      </c>
      <c r="T10" s="205">
        <v>0</v>
      </c>
      <c r="U10" s="205">
        <v>49.96</v>
      </c>
      <c r="V10" s="205">
        <v>0</v>
      </c>
      <c r="W10" s="205">
        <v>19.670000000000002</v>
      </c>
      <c r="X10" s="205">
        <v>62.54</v>
      </c>
      <c r="Y10" s="205">
        <v>0</v>
      </c>
      <c r="Z10" s="205">
        <v>109.81</v>
      </c>
      <c r="AA10" s="205">
        <v>37.81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-0.14000000000000001</v>
      </c>
      <c r="AH10" s="205">
        <v>0</v>
      </c>
      <c r="AI10" s="205">
        <v>0</v>
      </c>
      <c r="AJ10" s="205">
        <v>0</v>
      </c>
      <c r="AK10" s="205">
        <v>84.02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216.53</v>
      </c>
      <c r="L11" s="205">
        <v>0</v>
      </c>
      <c r="M11" s="205">
        <v>61.55</v>
      </c>
      <c r="N11" s="205">
        <v>50.07</v>
      </c>
      <c r="O11" s="205">
        <v>70.73</v>
      </c>
      <c r="P11" s="205">
        <v>26.57</v>
      </c>
      <c r="Q11" s="205">
        <v>0</v>
      </c>
      <c r="R11" s="205">
        <v>9.27</v>
      </c>
      <c r="S11" s="205">
        <v>5.83</v>
      </c>
      <c r="T11" s="205">
        <v>0</v>
      </c>
      <c r="U11" s="205">
        <v>49.96</v>
      </c>
      <c r="V11" s="205">
        <v>0</v>
      </c>
      <c r="W11" s="205">
        <v>19.670000000000002</v>
      </c>
      <c r="X11" s="205">
        <v>62.54</v>
      </c>
      <c r="Y11" s="205">
        <v>0</v>
      </c>
      <c r="Z11" s="205">
        <v>53.09</v>
      </c>
      <c r="AA11" s="205">
        <v>18.34</v>
      </c>
      <c r="AB11" s="205">
        <v>0</v>
      </c>
      <c r="AC11" s="205">
        <v>3.72</v>
      </c>
      <c r="AD11" s="205">
        <v>0</v>
      </c>
      <c r="AE11" s="205">
        <v>0</v>
      </c>
      <c r="AF11" s="205">
        <v>0</v>
      </c>
      <c r="AG11" s="205">
        <v>-0.14000000000000001</v>
      </c>
      <c r="AH11" s="205">
        <v>0</v>
      </c>
      <c r="AI11" s="205">
        <v>0</v>
      </c>
      <c r="AJ11" s="205">
        <v>0</v>
      </c>
      <c r="AK11" s="205">
        <v>84.02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216.53</v>
      </c>
      <c r="L12" s="205">
        <v>0</v>
      </c>
      <c r="M12" s="205">
        <v>61.55</v>
      </c>
      <c r="N12" s="205">
        <v>50.07</v>
      </c>
      <c r="O12" s="205">
        <v>70.73</v>
      </c>
      <c r="P12" s="205">
        <v>26.57</v>
      </c>
      <c r="Q12" s="205">
        <v>0</v>
      </c>
      <c r="R12" s="205">
        <v>9.27</v>
      </c>
      <c r="S12" s="205">
        <v>5.83</v>
      </c>
      <c r="T12" s="205">
        <v>0</v>
      </c>
      <c r="U12" s="205">
        <v>49.96</v>
      </c>
      <c r="V12" s="205">
        <v>0</v>
      </c>
      <c r="W12" s="205">
        <v>19.670000000000002</v>
      </c>
      <c r="X12" s="205">
        <v>62.54</v>
      </c>
      <c r="Y12" s="205">
        <v>0</v>
      </c>
      <c r="Z12" s="205">
        <v>53.09</v>
      </c>
      <c r="AA12" s="205">
        <v>18.34</v>
      </c>
      <c r="AB12" s="205">
        <v>0</v>
      </c>
      <c r="AC12" s="205">
        <v>3.72</v>
      </c>
      <c r="AD12" s="205">
        <v>0</v>
      </c>
      <c r="AE12" s="205">
        <v>0</v>
      </c>
      <c r="AF12" s="205">
        <v>0</v>
      </c>
      <c r="AG12" s="205">
        <v>-0.14000000000000001</v>
      </c>
      <c r="AH12" s="205">
        <v>0</v>
      </c>
      <c r="AI12" s="205">
        <v>0</v>
      </c>
      <c r="AJ12" s="205">
        <v>0</v>
      </c>
      <c r="AK12" s="205">
        <v>84.02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216.53</v>
      </c>
      <c r="L13" s="205">
        <v>0</v>
      </c>
      <c r="M13" s="205">
        <v>61.55</v>
      </c>
      <c r="N13" s="205">
        <v>50.07</v>
      </c>
      <c r="O13" s="205">
        <v>70.73</v>
      </c>
      <c r="P13" s="205">
        <v>26.57</v>
      </c>
      <c r="Q13" s="205">
        <v>0</v>
      </c>
      <c r="R13" s="205">
        <v>9.27</v>
      </c>
      <c r="S13" s="205">
        <v>5.83</v>
      </c>
      <c r="T13" s="205">
        <v>0</v>
      </c>
      <c r="U13" s="205">
        <v>49.96</v>
      </c>
      <c r="V13" s="205">
        <v>0</v>
      </c>
      <c r="W13" s="205">
        <v>19.670000000000002</v>
      </c>
      <c r="X13" s="205">
        <v>62.54</v>
      </c>
      <c r="Y13" s="205">
        <v>0</v>
      </c>
      <c r="Z13" s="205">
        <v>53.09</v>
      </c>
      <c r="AA13" s="205">
        <v>18.34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-0.14000000000000001</v>
      </c>
      <c r="AH13" s="205">
        <v>0</v>
      </c>
      <c r="AI13" s="205">
        <v>0</v>
      </c>
      <c r="AJ13" s="205">
        <v>0</v>
      </c>
      <c r="AK13" s="205">
        <v>84.02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216.53</v>
      </c>
      <c r="L14" s="205">
        <v>0</v>
      </c>
      <c r="M14" s="205">
        <v>61.55</v>
      </c>
      <c r="N14" s="205">
        <v>50.07</v>
      </c>
      <c r="O14" s="205">
        <v>70.73</v>
      </c>
      <c r="P14" s="205">
        <v>26.57</v>
      </c>
      <c r="Q14" s="205">
        <v>0</v>
      </c>
      <c r="R14" s="205">
        <v>9.27</v>
      </c>
      <c r="S14" s="205">
        <v>5.83</v>
      </c>
      <c r="T14" s="205">
        <v>0</v>
      </c>
      <c r="U14" s="205">
        <v>49.96</v>
      </c>
      <c r="V14" s="205">
        <v>0</v>
      </c>
      <c r="W14" s="205">
        <v>19.670000000000002</v>
      </c>
      <c r="X14" s="205">
        <v>62.54</v>
      </c>
      <c r="Y14" s="205">
        <v>0</v>
      </c>
      <c r="Z14" s="205">
        <v>53.09</v>
      </c>
      <c r="AA14" s="205">
        <v>18.34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-0.14000000000000001</v>
      </c>
      <c r="AH14" s="205">
        <v>0</v>
      </c>
      <c r="AI14" s="205">
        <v>0</v>
      </c>
      <c r="AJ14" s="205">
        <v>0</v>
      </c>
      <c r="AK14" s="205">
        <v>84.02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216.53</v>
      </c>
      <c r="L15" s="205">
        <v>0</v>
      </c>
      <c r="M15" s="205">
        <v>61.55</v>
      </c>
      <c r="N15" s="205">
        <v>50.07</v>
      </c>
      <c r="O15" s="205">
        <v>70.73</v>
      </c>
      <c r="P15" s="205">
        <v>26.57</v>
      </c>
      <c r="Q15" s="205">
        <v>0</v>
      </c>
      <c r="R15" s="205">
        <v>9.27</v>
      </c>
      <c r="S15" s="205">
        <v>5.83</v>
      </c>
      <c r="T15" s="205">
        <v>0</v>
      </c>
      <c r="U15" s="205">
        <v>49.96</v>
      </c>
      <c r="V15" s="205">
        <v>0</v>
      </c>
      <c r="W15" s="205">
        <v>19.670000000000002</v>
      </c>
      <c r="X15" s="205">
        <v>62.54</v>
      </c>
      <c r="Y15" s="205">
        <v>0</v>
      </c>
      <c r="Z15" s="205">
        <v>53.09</v>
      </c>
      <c r="AA15" s="205">
        <v>18.34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-0.14000000000000001</v>
      </c>
      <c r="AH15" s="205">
        <v>0</v>
      </c>
      <c r="AI15" s="205">
        <v>0</v>
      </c>
      <c r="AJ15" s="205">
        <v>0</v>
      </c>
      <c r="AK15" s="205">
        <v>84.02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216.53</v>
      </c>
      <c r="L16" s="205">
        <v>0</v>
      </c>
      <c r="M16" s="205">
        <v>61.55</v>
      </c>
      <c r="N16" s="205">
        <v>50.07</v>
      </c>
      <c r="O16" s="205">
        <v>70.73</v>
      </c>
      <c r="P16" s="205">
        <v>26.57</v>
      </c>
      <c r="Q16" s="205">
        <v>0</v>
      </c>
      <c r="R16" s="205">
        <v>9.27</v>
      </c>
      <c r="S16" s="205">
        <v>5.83</v>
      </c>
      <c r="T16" s="205">
        <v>0</v>
      </c>
      <c r="U16" s="205">
        <v>49.96</v>
      </c>
      <c r="V16" s="205">
        <v>0</v>
      </c>
      <c r="W16" s="205">
        <v>19.670000000000002</v>
      </c>
      <c r="X16" s="205">
        <v>62.54</v>
      </c>
      <c r="Y16" s="205">
        <v>0</v>
      </c>
      <c r="Z16" s="205">
        <v>53.09</v>
      </c>
      <c r="AA16" s="205">
        <v>18.34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-0.14000000000000001</v>
      </c>
      <c r="AH16" s="205">
        <v>0</v>
      </c>
      <c r="AI16" s="205">
        <v>0</v>
      </c>
      <c r="AJ16" s="205">
        <v>0</v>
      </c>
      <c r="AK16" s="205">
        <v>84.02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216.53</v>
      </c>
      <c r="L17" s="205">
        <v>0</v>
      </c>
      <c r="M17" s="205">
        <v>61.55</v>
      </c>
      <c r="N17" s="205">
        <v>50.07</v>
      </c>
      <c r="O17" s="205">
        <v>70.73</v>
      </c>
      <c r="P17" s="205">
        <v>26.57</v>
      </c>
      <c r="Q17" s="205">
        <v>0</v>
      </c>
      <c r="R17" s="205">
        <v>9.27</v>
      </c>
      <c r="S17" s="205">
        <v>5.83</v>
      </c>
      <c r="T17" s="205">
        <v>0</v>
      </c>
      <c r="U17" s="205">
        <v>49.96</v>
      </c>
      <c r="V17" s="205">
        <v>0</v>
      </c>
      <c r="W17" s="205">
        <v>19.670000000000002</v>
      </c>
      <c r="X17" s="205">
        <v>62.54</v>
      </c>
      <c r="Y17" s="205">
        <v>0</v>
      </c>
      <c r="Z17" s="205">
        <v>53.09</v>
      </c>
      <c r="AA17" s="205">
        <v>18.34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-0.14000000000000001</v>
      </c>
      <c r="AH17" s="205">
        <v>0</v>
      </c>
      <c r="AI17" s="205">
        <v>0</v>
      </c>
      <c r="AJ17" s="205">
        <v>0</v>
      </c>
      <c r="AK17" s="205">
        <v>84.02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216.53</v>
      </c>
      <c r="L18" s="205">
        <v>0</v>
      </c>
      <c r="M18" s="205">
        <v>61.55</v>
      </c>
      <c r="N18" s="205">
        <v>50.07</v>
      </c>
      <c r="O18" s="205">
        <v>70.73</v>
      </c>
      <c r="P18" s="205">
        <v>26.57</v>
      </c>
      <c r="Q18" s="205">
        <v>0</v>
      </c>
      <c r="R18" s="205">
        <v>9.27</v>
      </c>
      <c r="S18" s="205">
        <v>5.83</v>
      </c>
      <c r="T18" s="205">
        <v>0</v>
      </c>
      <c r="U18" s="205">
        <v>49.96</v>
      </c>
      <c r="V18" s="205">
        <v>0</v>
      </c>
      <c r="W18" s="205">
        <v>19.670000000000002</v>
      </c>
      <c r="X18" s="205">
        <v>62.54</v>
      </c>
      <c r="Y18" s="205">
        <v>0</v>
      </c>
      <c r="Z18" s="205">
        <v>53.09</v>
      </c>
      <c r="AA18" s="205">
        <v>18.34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-0.14000000000000001</v>
      </c>
      <c r="AH18" s="205">
        <v>0</v>
      </c>
      <c r="AI18" s="205">
        <v>0</v>
      </c>
      <c r="AJ18" s="205">
        <v>0</v>
      </c>
      <c r="AK18" s="205">
        <v>84.02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216.53</v>
      </c>
      <c r="L19" s="205">
        <v>0</v>
      </c>
      <c r="M19" s="205">
        <v>61.55</v>
      </c>
      <c r="N19" s="205">
        <v>50.07</v>
      </c>
      <c r="O19" s="205">
        <v>70.73</v>
      </c>
      <c r="P19" s="205">
        <v>26.57</v>
      </c>
      <c r="Q19" s="205">
        <v>0</v>
      </c>
      <c r="R19" s="205">
        <v>9.27</v>
      </c>
      <c r="S19" s="205">
        <v>5.83</v>
      </c>
      <c r="T19" s="205">
        <v>0</v>
      </c>
      <c r="U19" s="205">
        <v>49.96</v>
      </c>
      <c r="V19" s="205">
        <v>0</v>
      </c>
      <c r="W19" s="205">
        <v>19.670000000000002</v>
      </c>
      <c r="X19" s="205">
        <v>62.54</v>
      </c>
      <c r="Y19" s="205">
        <v>0</v>
      </c>
      <c r="Z19" s="205">
        <v>53.09</v>
      </c>
      <c r="AA19" s="205">
        <v>18.34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-0.14000000000000001</v>
      </c>
      <c r="AH19" s="205">
        <v>0</v>
      </c>
      <c r="AI19" s="205">
        <v>0</v>
      </c>
      <c r="AJ19" s="205">
        <v>0</v>
      </c>
      <c r="AK19" s="205">
        <v>84.02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216.53</v>
      </c>
      <c r="L20" s="205">
        <v>0</v>
      </c>
      <c r="M20" s="205">
        <v>61.55</v>
      </c>
      <c r="N20" s="205">
        <v>50.07</v>
      </c>
      <c r="O20" s="205">
        <v>70.73</v>
      </c>
      <c r="P20" s="205">
        <v>26.57</v>
      </c>
      <c r="Q20" s="205">
        <v>0</v>
      </c>
      <c r="R20" s="205">
        <v>9.27</v>
      </c>
      <c r="S20" s="205">
        <v>5.83</v>
      </c>
      <c r="T20" s="205">
        <v>0</v>
      </c>
      <c r="U20" s="205">
        <v>49.96</v>
      </c>
      <c r="V20" s="205">
        <v>0</v>
      </c>
      <c r="W20" s="205">
        <v>19.670000000000002</v>
      </c>
      <c r="X20" s="205">
        <v>62.54</v>
      </c>
      <c r="Y20" s="205">
        <v>0</v>
      </c>
      <c r="Z20" s="205">
        <v>53.09</v>
      </c>
      <c r="AA20" s="205">
        <v>18.34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-0.14000000000000001</v>
      </c>
      <c r="AH20" s="205">
        <v>0</v>
      </c>
      <c r="AI20" s="205">
        <v>0</v>
      </c>
      <c r="AJ20" s="205">
        <v>0</v>
      </c>
      <c r="AK20" s="205">
        <v>84.02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216.53</v>
      </c>
      <c r="L21" s="205">
        <v>0</v>
      </c>
      <c r="M21" s="205">
        <v>61.55</v>
      </c>
      <c r="N21" s="205">
        <v>50.07</v>
      </c>
      <c r="O21" s="205">
        <v>70.73</v>
      </c>
      <c r="P21" s="205">
        <v>26.57</v>
      </c>
      <c r="Q21" s="205">
        <v>0</v>
      </c>
      <c r="R21" s="205">
        <v>9.27</v>
      </c>
      <c r="S21" s="205">
        <v>5.83</v>
      </c>
      <c r="T21" s="205">
        <v>0</v>
      </c>
      <c r="U21" s="205">
        <v>49.96</v>
      </c>
      <c r="V21" s="205">
        <v>0</v>
      </c>
      <c r="W21" s="205">
        <v>19.670000000000002</v>
      </c>
      <c r="X21" s="205">
        <v>62.54</v>
      </c>
      <c r="Y21" s="205">
        <v>0</v>
      </c>
      <c r="Z21" s="205">
        <v>53.09</v>
      </c>
      <c r="AA21" s="205">
        <v>18.510000000000002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-0.14000000000000001</v>
      </c>
      <c r="AH21" s="205">
        <v>0</v>
      </c>
      <c r="AI21" s="205">
        <v>0</v>
      </c>
      <c r="AJ21" s="205">
        <v>0</v>
      </c>
      <c r="AK21" s="205">
        <v>84.02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216.53</v>
      </c>
      <c r="L22" s="205">
        <v>0</v>
      </c>
      <c r="M22" s="205">
        <v>61.55</v>
      </c>
      <c r="N22" s="205">
        <v>50.07</v>
      </c>
      <c r="O22" s="205">
        <v>70.73</v>
      </c>
      <c r="P22" s="205">
        <v>26.57</v>
      </c>
      <c r="Q22" s="205">
        <v>0</v>
      </c>
      <c r="R22" s="205">
        <v>9.27</v>
      </c>
      <c r="S22" s="205">
        <v>5.83</v>
      </c>
      <c r="T22" s="205">
        <v>0</v>
      </c>
      <c r="U22" s="205">
        <v>49.96</v>
      </c>
      <c r="V22" s="205">
        <v>0</v>
      </c>
      <c r="W22" s="205">
        <v>19.670000000000002</v>
      </c>
      <c r="X22" s="205">
        <v>62.54</v>
      </c>
      <c r="Y22" s="205">
        <v>0</v>
      </c>
      <c r="Z22" s="205">
        <v>53.09</v>
      </c>
      <c r="AA22" s="205">
        <v>18.510000000000002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-0.14000000000000001</v>
      </c>
      <c r="AH22" s="205">
        <v>0</v>
      </c>
      <c r="AI22" s="205">
        <v>0</v>
      </c>
      <c r="AJ22" s="205">
        <v>0</v>
      </c>
      <c r="AK22" s="205">
        <v>84.02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216.53</v>
      </c>
      <c r="L23" s="205">
        <v>0</v>
      </c>
      <c r="M23" s="205">
        <v>61.55</v>
      </c>
      <c r="N23" s="205">
        <v>50.07</v>
      </c>
      <c r="O23" s="205">
        <v>70.73</v>
      </c>
      <c r="P23" s="205">
        <v>26.57</v>
      </c>
      <c r="Q23" s="205">
        <v>0</v>
      </c>
      <c r="R23" s="205">
        <v>9.27</v>
      </c>
      <c r="S23" s="205">
        <v>5.83</v>
      </c>
      <c r="T23" s="205">
        <v>0</v>
      </c>
      <c r="U23" s="205">
        <v>49.96</v>
      </c>
      <c r="V23" s="205">
        <v>0</v>
      </c>
      <c r="W23" s="205">
        <v>19.670000000000002</v>
      </c>
      <c r="X23" s="205">
        <v>62.54</v>
      </c>
      <c r="Y23" s="205">
        <v>0</v>
      </c>
      <c r="Z23" s="205">
        <v>53.09</v>
      </c>
      <c r="AA23" s="205">
        <v>18.510000000000002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-0.14000000000000001</v>
      </c>
      <c r="AH23" s="205">
        <v>0</v>
      </c>
      <c r="AI23" s="205">
        <v>0</v>
      </c>
      <c r="AJ23" s="205">
        <v>0</v>
      </c>
      <c r="AK23" s="205">
        <v>84.02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216.53</v>
      </c>
      <c r="L24" s="205">
        <v>0</v>
      </c>
      <c r="M24" s="205">
        <v>61.55</v>
      </c>
      <c r="N24" s="205">
        <v>50.07</v>
      </c>
      <c r="O24" s="205">
        <v>70.73</v>
      </c>
      <c r="P24" s="205">
        <v>26.57</v>
      </c>
      <c r="Q24" s="205">
        <v>0</v>
      </c>
      <c r="R24" s="205">
        <v>9.27</v>
      </c>
      <c r="S24" s="205">
        <v>5.83</v>
      </c>
      <c r="T24" s="205">
        <v>0</v>
      </c>
      <c r="U24" s="205">
        <v>49.96</v>
      </c>
      <c r="V24" s="205">
        <v>0</v>
      </c>
      <c r="W24" s="205">
        <v>19.670000000000002</v>
      </c>
      <c r="X24" s="205">
        <v>62.54</v>
      </c>
      <c r="Y24" s="205">
        <v>0</v>
      </c>
      <c r="Z24" s="205">
        <v>53.09</v>
      </c>
      <c r="AA24" s="205">
        <v>18.510000000000002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-0.14000000000000001</v>
      </c>
      <c r="AH24" s="205">
        <v>0</v>
      </c>
      <c r="AI24" s="205">
        <v>0</v>
      </c>
      <c r="AJ24" s="205">
        <v>0</v>
      </c>
      <c r="AK24" s="205">
        <v>84.02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216.53</v>
      </c>
      <c r="L25" s="205">
        <v>0</v>
      </c>
      <c r="M25" s="205">
        <v>61.55</v>
      </c>
      <c r="N25" s="205">
        <v>50.07</v>
      </c>
      <c r="O25" s="205">
        <v>70.73</v>
      </c>
      <c r="P25" s="205">
        <v>26.57</v>
      </c>
      <c r="Q25" s="205">
        <v>0</v>
      </c>
      <c r="R25" s="205">
        <v>9.27</v>
      </c>
      <c r="S25" s="205">
        <v>5.83</v>
      </c>
      <c r="T25" s="205">
        <v>0</v>
      </c>
      <c r="U25" s="205">
        <v>49.96</v>
      </c>
      <c r="V25" s="205">
        <v>0</v>
      </c>
      <c r="W25" s="205">
        <v>19.670000000000002</v>
      </c>
      <c r="X25" s="205">
        <v>62.54</v>
      </c>
      <c r="Y25" s="205">
        <v>0</v>
      </c>
      <c r="Z25" s="205">
        <v>111.17</v>
      </c>
      <c r="AA25" s="205">
        <v>18.510000000000002</v>
      </c>
      <c r="AB25" s="205">
        <v>0</v>
      </c>
      <c r="AC25" s="205">
        <v>13.57</v>
      </c>
      <c r="AD25" s="205">
        <v>0</v>
      </c>
      <c r="AE25" s="205">
        <v>0</v>
      </c>
      <c r="AF25" s="205">
        <v>0</v>
      </c>
      <c r="AG25" s="205">
        <v>-0.14000000000000001</v>
      </c>
      <c r="AH25" s="205">
        <v>0</v>
      </c>
      <c r="AI25" s="205">
        <v>0</v>
      </c>
      <c r="AJ25" s="205">
        <v>0</v>
      </c>
      <c r="AK25" s="205">
        <v>84.02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216.53</v>
      </c>
      <c r="L26" s="205">
        <v>0</v>
      </c>
      <c r="M26" s="205">
        <v>61.55</v>
      </c>
      <c r="N26" s="205">
        <v>50.07</v>
      </c>
      <c r="O26" s="205">
        <v>70.73</v>
      </c>
      <c r="P26" s="205">
        <v>26.57</v>
      </c>
      <c r="Q26" s="205">
        <v>0</v>
      </c>
      <c r="R26" s="205">
        <v>9.27</v>
      </c>
      <c r="S26" s="205">
        <v>5.83</v>
      </c>
      <c r="T26" s="205">
        <v>0</v>
      </c>
      <c r="U26" s="205">
        <v>49.96</v>
      </c>
      <c r="V26" s="205">
        <v>0</v>
      </c>
      <c r="W26" s="205">
        <v>19.670000000000002</v>
      </c>
      <c r="X26" s="205">
        <v>62.54</v>
      </c>
      <c r="Y26" s="205">
        <v>0</v>
      </c>
      <c r="Z26" s="205">
        <v>111.17</v>
      </c>
      <c r="AA26" s="205">
        <v>18.510000000000002</v>
      </c>
      <c r="AB26" s="205">
        <v>0</v>
      </c>
      <c r="AC26" s="205">
        <v>13.57</v>
      </c>
      <c r="AD26" s="205">
        <v>0</v>
      </c>
      <c r="AE26" s="205">
        <v>0</v>
      </c>
      <c r="AF26" s="205">
        <v>0</v>
      </c>
      <c r="AG26" s="205">
        <v>-0.14000000000000001</v>
      </c>
      <c r="AH26" s="205">
        <v>0</v>
      </c>
      <c r="AI26" s="205">
        <v>0</v>
      </c>
      <c r="AJ26" s="205">
        <v>0</v>
      </c>
      <c r="AK26" s="205">
        <v>84.02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216.53</v>
      </c>
      <c r="L27" s="205">
        <v>0</v>
      </c>
      <c r="M27" s="205">
        <v>61.55</v>
      </c>
      <c r="N27" s="205">
        <v>50.07</v>
      </c>
      <c r="O27" s="205">
        <v>70.73</v>
      </c>
      <c r="P27" s="205">
        <v>26.57</v>
      </c>
      <c r="Q27" s="205">
        <v>0</v>
      </c>
      <c r="R27" s="205">
        <v>9.27</v>
      </c>
      <c r="S27" s="205">
        <v>5.83</v>
      </c>
      <c r="T27" s="205">
        <v>0</v>
      </c>
      <c r="U27" s="205">
        <v>49.96</v>
      </c>
      <c r="V27" s="205">
        <v>0</v>
      </c>
      <c r="W27" s="205">
        <v>19.670000000000002</v>
      </c>
      <c r="X27" s="205">
        <v>62.54</v>
      </c>
      <c r="Y27" s="205">
        <v>0</v>
      </c>
      <c r="Z27" s="205">
        <v>111.17</v>
      </c>
      <c r="AA27" s="205">
        <v>38.409999999999997</v>
      </c>
      <c r="AB27" s="205">
        <v>0</v>
      </c>
      <c r="AC27" s="205">
        <v>13.57</v>
      </c>
      <c r="AD27" s="205">
        <v>0</v>
      </c>
      <c r="AE27" s="205">
        <v>0</v>
      </c>
      <c r="AF27" s="205">
        <v>0</v>
      </c>
      <c r="AG27" s="205">
        <v>-0.14000000000000001</v>
      </c>
      <c r="AH27" s="205">
        <v>0</v>
      </c>
      <c r="AI27" s="205">
        <v>0</v>
      </c>
      <c r="AJ27" s="205">
        <v>0</v>
      </c>
      <c r="AK27" s="205">
        <v>84.02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8.7100000000000009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216.53</v>
      </c>
      <c r="L28" s="205">
        <v>0</v>
      </c>
      <c r="M28" s="205">
        <v>61.55</v>
      </c>
      <c r="N28" s="205">
        <v>50.07</v>
      </c>
      <c r="O28" s="205">
        <v>70.73</v>
      </c>
      <c r="P28" s="205">
        <v>26.57</v>
      </c>
      <c r="Q28" s="205">
        <v>0</v>
      </c>
      <c r="R28" s="205">
        <v>9.27</v>
      </c>
      <c r="S28" s="205">
        <v>5.83</v>
      </c>
      <c r="T28" s="205">
        <v>0</v>
      </c>
      <c r="U28" s="205">
        <v>49.96</v>
      </c>
      <c r="V28" s="205">
        <v>0</v>
      </c>
      <c r="W28" s="205">
        <v>19.670000000000002</v>
      </c>
      <c r="X28" s="205">
        <v>62.54</v>
      </c>
      <c r="Y28" s="205">
        <v>0</v>
      </c>
      <c r="Z28" s="205">
        <v>111.17</v>
      </c>
      <c r="AA28" s="205">
        <v>38.24</v>
      </c>
      <c r="AB28" s="205">
        <v>0</v>
      </c>
      <c r="AC28" s="205">
        <v>13.57</v>
      </c>
      <c r="AD28" s="205">
        <v>0</v>
      </c>
      <c r="AE28" s="205">
        <v>0</v>
      </c>
      <c r="AF28" s="205">
        <v>0</v>
      </c>
      <c r="AG28" s="205">
        <v>-0.14000000000000001</v>
      </c>
      <c r="AH28" s="205">
        <v>0</v>
      </c>
      <c r="AI28" s="205">
        <v>0</v>
      </c>
      <c r="AJ28" s="205">
        <v>0</v>
      </c>
      <c r="AK28" s="205">
        <v>84.02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16.489999999999998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216.53</v>
      </c>
      <c r="L29" s="205">
        <v>0</v>
      </c>
      <c r="M29" s="205">
        <v>61.55</v>
      </c>
      <c r="N29" s="205">
        <v>50.07</v>
      </c>
      <c r="O29" s="205">
        <v>70.73</v>
      </c>
      <c r="P29" s="205">
        <v>26.57</v>
      </c>
      <c r="Q29" s="205">
        <v>0</v>
      </c>
      <c r="R29" s="205">
        <v>9.27</v>
      </c>
      <c r="S29" s="205">
        <v>5.83</v>
      </c>
      <c r="T29" s="205">
        <v>0</v>
      </c>
      <c r="U29" s="205">
        <v>49.96</v>
      </c>
      <c r="V29" s="205">
        <v>0</v>
      </c>
      <c r="W29" s="205">
        <v>19.670000000000002</v>
      </c>
      <c r="X29" s="205">
        <v>62.54</v>
      </c>
      <c r="Y29" s="205">
        <v>0</v>
      </c>
      <c r="Z29" s="205">
        <v>109.03</v>
      </c>
      <c r="AA29" s="205">
        <v>37.58</v>
      </c>
      <c r="AB29" s="205">
        <v>0</v>
      </c>
      <c r="AC29" s="205">
        <v>13.57</v>
      </c>
      <c r="AD29" s="205">
        <v>0</v>
      </c>
      <c r="AE29" s="205">
        <v>0</v>
      </c>
      <c r="AF29" s="205">
        <v>0</v>
      </c>
      <c r="AG29" s="205">
        <v>-0.14000000000000001</v>
      </c>
      <c r="AH29" s="205">
        <v>0</v>
      </c>
      <c r="AI29" s="205">
        <v>0</v>
      </c>
      <c r="AJ29" s="205">
        <v>0</v>
      </c>
      <c r="AK29" s="205">
        <v>84.02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29.75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216.53</v>
      </c>
      <c r="L30" s="205">
        <v>0</v>
      </c>
      <c r="M30" s="205">
        <v>61.55</v>
      </c>
      <c r="N30" s="205">
        <v>50.07</v>
      </c>
      <c r="O30" s="205">
        <v>70.73</v>
      </c>
      <c r="P30" s="205">
        <v>26.57</v>
      </c>
      <c r="Q30" s="205">
        <v>0</v>
      </c>
      <c r="R30" s="205">
        <v>9.27</v>
      </c>
      <c r="S30" s="205">
        <v>5.83</v>
      </c>
      <c r="T30" s="205">
        <v>0</v>
      </c>
      <c r="U30" s="205">
        <v>49.96</v>
      </c>
      <c r="V30" s="205">
        <v>0</v>
      </c>
      <c r="W30" s="205">
        <v>19.670000000000002</v>
      </c>
      <c r="X30" s="205">
        <v>62.54</v>
      </c>
      <c r="Y30" s="205">
        <v>0</v>
      </c>
      <c r="Z30" s="205">
        <v>109.37</v>
      </c>
      <c r="AA30" s="205">
        <v>37.81</v>
      </c>
      <c r="AB30" s="205">
        <v>0</v>
      </c>
      <c r="AC30" s="205">
        <v>13.57</v>
      </c>
      <c r="AD30" s="205">
        <v>0</v>
      </c>
      <c r="AE30" s="205">
        <v>0</v>
      </c>
      <c r="AF30" s="205">
        <v>0</v>
      </c>
      <c r="AG30" s="205">
        <v>-0.14000000000000001</v>
      </c>
      <c r="AH30" s="205">
        <v>0</v>
      </c>
      <c r="AI30" s="205">
        <v>0</v>
      </c>
      <c r="AJ30" s="205">
        <v>0</v>
      </c>
      <c r="AK30" s="205">
        <v>84.02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46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216.53</v>
      </c>
      <c r="L31" s="205">
        <v>0</v>
      </c>
      <c r="M31" s="205">
        <v>61.55</v>
      </c>
      <c r="N31" s="205">
        <v>50.07</v>
      </c>
      <c r="O31" s="205">
        <v>70.73</v>
      </c>
      <c r="P31" s="205">
        <v>26.57</v>
      </c>
      <c r="Q31" s="205">
        <v>0</v>
      </c>
      <c r="R31" s="205">
        <v>8.9700000000000006</v>
      </c>
      <c r="S31" s="205">
        <v>5.54</v>
      </c>
      <c r="T31" s="205">
        <v>0</v>
      </c>
      <c r="U31" s="205">
        <v>49.96</v>
      </c>
      <c r="V31" s="205">
        <v>0</v>
      </c>
      <c r="W31" s="205">
        <v>19.670000000000002</v>
      </c>
      <c r="X31" s="205">
        <v>62.54</v>
      </c>
      <c r="Y31" s="205">
        <v>0</v>
      </c>
      <c r="Z31" s="205">
        <v>109.37</v>
      </c>
      <c r="AA31" s="205">
        <v>37.81</v>
      </c>
      <c r="AB31" s="205">
        <v>0</v>
      </c>
      <c r="AC31" s="205">
        <v>12.92</v>
      </c>
      <c r="AD31" s="205">
        <v>0</v>
      </c>
      <c r="AE31" s="205">
        <v>0</v>
      </c>
      <c r="AF31" s="205">
        <v>0</v>
      </c>
      <c r="AG31" s="205">
        <v>-0.14000000000000001</v>
      </c>
      <c r="AH31" s="205">
        <v>0</v>
      </c>
      <c r="AI31" s="205">
        <v>0</v>
      </c>
      <c r="AJ31" s="205">
        <v>0</v>
      </c>
      <c r="AK31" s="205">
        <v>84.02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46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216.53</v>
      </c>
      <c r="L32" s="205">
        <v>0</v>
      </c>
      <c r="M32" s="205">
        <v>61.55</v>
      </c>
      <c r="N32" s="205">
        <v>50.07</v>
      </c>
      <c r="O32" s="205">
        <v>70.73</v>
      </c>
      <c r="P32" s="205">
        <v>26.57</v>
      </c>
      <c r="Q32" s="205">
        <v>0</v>
      </c>
      <c r="R32" s="205">
        <v>8.9700000000000006</v>
      </c>
      <c r="S32" s="205">
        <v>5.54</v>
      </c>
      <c r="T32" s="205">
        <v>0</v>
      </c>
      <c r="U32" s="205">
        <v>49.96</v>
      </c>
      <c r="V32" s="205">
        <v>0</v>
      </c>
      <c r="W32" s="205">
        <v>19.670000000000002</v>
      </c>
      <c r="X32" s="205">
        <v>62.54</v>
      </c>
      <c r="Y32" s="205">
        <v>0</v>
      </c>
      <c r="Z32" s="205">
        <v>109.37</v>
      </c>
      <c r="AA32" s="205">
        <v>37.81</v>
      </c>
      <c r="AB32" s="205">
        <v>0</v>
      </c>
      <c r="AC32" s="205">
        <v>12.92</v>
      </c>
      <c r="AD32" s="205">
        <v>0</v>
      </c>
      <c r="AE32" s="205">
        <v>0</v>
      </c>
      <c r="AF32" s="205">
        <v>0</v>
      </c>
      <c r="AG32" s="205">
        <v>-0.14000000000000001</v>
      </c>
      <c r="AH32" s="205">
        <v>0</v>
      </c>
      <c r="AI32" s="205">
        <v>0</v>
      </c>
      <c r="AJ32" s="205">
        <v>0</v>
      </c>
      <c r="AK32" s="205">
        <v>84.02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46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216.53</v>
      </c>
      <c r="L33" s="205">
        <v>0</v>
      </c>
      <c r="M33" s="205">
        <v>61.55</v>
      </c>
      <c r="N33" s="205">
        <v>50.07</v>
      </c>
      <c r="O33" s="205">
        <v>70.73</v>
      </c>
      <c r="P33" s="205">
        <v>26.57</v>
      </c>
      <c r="Q33" s="205">
        <v>0</v>
      </c>
      <c r="R33" s="205">
        <v>8.9700000000000006</v>
      </c>
      <c r="S33" s="205">
        <v>5.54</v>
      </c>
      <c r="T33" s="205">
        <v>0</v>
      </c>
      <c r="U33" s="205">
        <v>49.96</v>
      </c>
      <c r="V33" s="205">
        <v>0</v>
      </c>
      <c r="W33" s="205">
        <v>19.670000000000002</v>
      </c>
      <c r="X33" s="205">
        <v>62.54</v>
      </c>
      <c r="Y33" s="205">
        <v>0</v>
      </c>
      <c r="Z33" s="205">
        <v>53.08</v>
      </c>
      <c r="AA33" s="205">
        <v>18.34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-0.14000000000000001</v>
      </c>
      <c r="AH33" s="205">
        <v>0</v>
      </c>
      <c r="AI33" s="205">
        <v>0</v>
      </c>
      <c r="AJ33" s="205">
        <v>0</v>
      </c>
      <c r="AK33" s="205">
        <v>84.02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46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216.53</v>
      </c>
      <c r="L34" s="205">
        <v>0</v>
      </c>
      <c r="M34" s="205">
        <v>61.55</v>
      </c>
      <c r="N34" s="205">
        <v>50.07</v>
      </c>
      <c r="O34" s="205">
        <v>70.73</v>
      </c>
      <c r="P34" s="205">
        <v>26.57</v>
      </c>
      <c r="Q34" s="205">
        <v>0</v>
      </c>
      <c r="R34" s="205">
        <v>8.9700000000000006</v>
      </c>
      <c r="S34" s="205">
        <v>5.54</v>
      </c>
      <c r="T34" s="205">
        <v>0</v>
      </c>
      <c r="U34" s="205">
        <v>49.96</v>
      </c>
      <c r="V34" s="205">
        <v>0</v>
      </c>
      <c r="W34" s="205">
        <v>19.670000000000002</v>
      </c>
      <c r="X34" s="205">
        <v>62.54</v>
      </c>
      <c r="Y34" s="205">
        <v>0</v>
      </c>
      <c r="Z34" s="205">
        <v>53.09</v>
      </c>
      <c r="AA34" s="205">
        <v>18.34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-0.14000000000000001</v>
      </c>
      <c r="AH34" s="205">
        <v>0</v>
      </c>
      <c r="AI34" s="205">
        <v>0</v>
      </c>
      <c r="AJ34" s="205">
        <v>0</v>
      </c>
      <c r="AK34" s="205">
        <v>84.02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46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216.53</v>
      </c>
      <c r="L35" s="205">
        <v>0</v>
      </c>
      <c r="M35" s="205">
        <v>61.55</v>
      </c>
      <c r="N35" s="205">
        <v>50.07</v>
      </c>
      <c r="O35" s="205">
        <v>70.73</v>
      </c>
      <c r="P35" s="205">
        <v>26.57</v>
      </c>
      <c r="Q35" s="205">
        <v>0</v>
      </c>
      <c r="R35" s="205">
        <v>9.27</v>
      </c>
      <c r="S35" s="205">
        <v>5.83</v>
      </c>
      <c r="T35" s="205">
        <v>0</v>
      </c>
      <c r="U35" s="205">
        <v>49.96</v>
      </c>
      <c r="V35" s="205">
        <v>0</v>
      </c>
      <c r="W35" s="205">
        <v>19.670000000000002</v>
      </c>
      <c r="X35" s="205">
        <v>62.54</v>
      </c>
      <c r="Y35" s="205">
        <v>0</v>
      </c>
      <c r="Z35" s="205">
        <v>53.09</v>
      </c>
      <c r="AA35" s="205">
        <v>18.34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-0.14000000000000001</v>
      </c>
      <c r="AH35" s="205">
        <v>0</v>
      </c>
      <c r="AI35" s="205">
        <v>0</v>
      </c>
      <c r="AJ35" s="205">
        <v>0</v>
      </c>
      <c r="AK35" s="205">
        <v>84.02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46.5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216.53</v>
      </c>
      <c r="L36" s="205">
        <v>0</v>
      </c>
      <c r="M36" s="205">
        <v>61.55</v>
      </c>
      <c r="N36" s="205">
        <v>50.07</v>
      </c>
      <c r="O36" s="205">
        <v>70.73</v>
      </c>
      <c r="P36" s="205">
        <v>26.57</v>
      </c>
      <c r="Q36" s="205">
        <v>0</v>
      </c>
      <c r="R36" s="205">
        <v>9.27</v>
      </c>
      <c r="S36" s="205">
        <v>5.83</v>
      </c>
      <c r="T36" s="205">
        <v>0</v>
      </c>
      <c r="U36" s="205">
        <v>49.96</v>
      </c>
      <c r="V36" s="205">
        <v>0</v>
      </c>
      <c r="W36" s="205">
        <v>19.670000000000002</v>
      </c>
      <c r="X36" s="205">
        <v>62.54</v>
      </c>
      <c r="Y36" s="205">
        <v>0</v>
      </c>
      <c r="Z36" s="205">
        <v>53.09</v>
      </c>
      <c r="AA36" s="205">
        <v>18.34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-0.14000000000000001</v>
      </c>
      <c r="AH36" s="205">
        <v>0</v>
      </c>
      <c r="AI36" s="205">
        <v>0</v>
      </c>
      <c r="AJ36" s="205">
        <v>0</v>
      </c>
      <c r="AK36" s="205">
        <v>84.02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46.5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216.53</v>
      </c>
      <c r="L37" s="205">
        <v>0</v>
      </c>
      <c r="M37" s="205">
        <v>61.55</v>
      </c>
      <c r="N37" s="205">
        <v>50.07</v>
      </c>
      <c r="O37" s="205">
        <v>70.73</v>
      </c>
      <c r="P37" s="205">
        <v>26.57</v>
      </c>
      <c r="Q37" s="205">
        <v>0</v>
      </c>
      <c r="R37" s="205">
        <v>9.27</v>
      </c>
      <c r="S37" s="205">
        <v>5.83</v>
      </c>
      <c r="T37" s="205">
        <v>0</v>
      </c>
      <c r="U37" s="205">
        <v>49.96</v>
      </c>
      <c r="V37" s="205">
        <v>0</v>
      </c>
      <c r="W37" s="205">
        <v>19.670000000000002</v>
      </c>
      <c r="X37" s="205">
        <v>62.54</v>
      </c>
      <c r="Y37" s="205">
        <v>0</v>
      </c>
      <c r="Z37" s="205">
        <v>53.09</v>
      </c>
      <c r="AA37" s="205">
        <v>18.34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-0.14000000000000001</v>
      </c>
      <c r="AH37" s="205">
        <v>0</v>
      </c>
      <c r="AI37" s="205">
        <v>0</v>
      </c>
      <c r="AJ37" s="205">
        <v>0</v>
      </c>
      <c r="AK37" s="205">
        <v>84.02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46.5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216.53</v>
      </c>
      <c r="L38" s="205">
        <v>0</v>
      </c>
      <c r="M38" s="205">
        <v>61.55</v>
      </c>
      <c r="N38" s="205">
        <v>50.08</v>
      </c>
      <c r="O38" s="205">
        <v>70.73</v>
      </c>
      <c r="P38" s="205">
        <v>26.57</v>
      </c>
      <c r="Q38" s="205">
        <v>0</v>
      </c>
      <c r="R38" s="205">
        <v>9.27</v>
      </c>
      <c r="S38" s="205">
        <v>5.83</v>
      </c>
      <c r="T38" s="205">
        <v>0</v>
      </c>
      <c r="U38" s="205">
        <v>49.96</v>
      </c>
      <c r="V38" s="205">
        <v>0</v>
      </c>
      <c r="W38" s="205">
        <v>19.670000000000002</v>
      </c>
      <c r="X38" s="205">
        <v>62.54</v>
      </c>
      <c r="Y38" s="205">
        <v>0</v>
      </c>
      <c r="Z38" s="205">
        <v>53.09</v>
      </c>
      <c r="AA38" s="205">
        <v>18.34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-0.14000000000000001</v>
      </c>
      <c r="AH38" s="205">
        <v>0</v>
      </c>
      <c r="AI38" s="205">
        <v>0</v>
      </c>
      <c r="AJ38" s="205">
        <v>0</v>
      </c>
      <c r="AK38" s="205">
        <v>84.02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46.5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216.53</v>
      </c>
      <c r="L39" s="205">
        <v>0</v>
      </c>
      <c r="M39" s="205">
        <v>61.55</v>
      </c>
      <c r="N39" s="205">
        <v>50.08</v>
      </c>
      <c r="O39" s="205">
        <v>70.73</v>
      </c>
      <c r="P39" s="205">
        <v>26.57</v>
      </c>
      <c r="Q39" s="205">
        <v>0</v>
      </c>
      <c r="R39" s="205">
        <v>9.1999999999999993</v>
      </c>
      <c r="S39" s="205">
        <v>5.81</v>
      </c>
      <c r="T39" s="205">
        <v>0</v>
      </c>
      <c r="U39" s="205">
        <v>49.96</v>
      </c>
      <c r="V39" s="205">
        <v>0</v>
      </c>
      <c r="W39" s="205">
        <v>19.670000000000002</v>
      </c>
      <c r="X39" s="205">
        <v>62.54</v>
      </c>
      <c r="Y39" s="205">
        <v>0</v>
      </c>
      <c r="Z39" s="205">
        <v>53.09</v>
      </c>
      <c r="AA39" s="205">
        <v>18.34</v>
      </c>
      <c r="AB39" s="205">
        <v>0</v>
      </c>
      <c r="AC39" s="205">
        <v>12.28</v>
      </c>
      <c r="AD39" s="205">
        <v>0</v>
      </c>
      <c r="AE39" s="205">
        <v>0</v>
      </c>
      <c r="AF39" s="205">
        <v>0</v>
      </c>
      <c r="AG39" s="205">
        <v>-0.14000000000000001</v>
      </c>
      <c r="AH39" s="205">
        <v>0</v>
      </c>
      <c r="AI39" s="205">
        <v>0</v>
      </c>
      <c r="AJ39" s="205">
        <v>0</v>
      </c>
      <c r="AK39" s="205">
        <v>84.02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46.5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216.53</v>
      </c>
      <c r="L40" s="205">
        <v>0</v>
      </c>
      <c r="M40" s="205">
        <v>61.55</v>
      </c>
      <c r="N40" s="205">
        <v>50.08</v>
      </c>
      <c r="O40" s="205">
        <v>70.73</v>
      </c>
      <c r="P40" s="205">
        <v>26.57</v>
      </c>
      <c r="Q40" s="205">
        <v>0</v>
      </c>
      <c r="R40" s="205">
        <v>9.1999999999999993</v>
      </c>
      <c r="S40" s="205">
        <v>5.81</v>
      </c>
      <c r="T40" s="205">
        <v>0</v>
      </c>
      <c r="U40" s="205">
        <v>49.96</v>
      </c>
      <c r="V40" s="205">
        <v>0</v>
      </c>
      <c r="W40" s="205">
        <v>19.670000000000002</v>
      </c>
      <c r="X40" s="205">
        <v>62.54</v>
      </c>
      <c r="Y40" s="205">
        <v>0</v>
      </c>
      <c r="Z40" s="205">
        <v>53.09</v>
      </c>
      <c r="AA40" s="205">
        <v>18.34</v>
      </c>
      <c r="AB40" s="205">
        <v>0</v>
      </c>
      <c r="AC40" s="205">
        <v>12.28</v>
      </c>
      <c r="AD40" s="205">
        <v>0</v>
      </c>
      <c r="AE40" s="205">
        <v>0</v>
      </c>
      <c r="AF40" s="205">
        <v>0</v>
      </c>
      <c r="AG40" s="205">
        <v>-0.14000000000000001</v>
      </c>
      <c r="AH40" s="205">
        <v>0</v>
      </c>
      <c r="AI40" s="205">
        <v>0</v>
      </c>
      <c r="AJ40" s="205">
        <v>0</v>
      </c>
      <c r="AK40" s="205">
        <v>84.02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46.5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216.53</v>
      </c>
      <c r="L41" s="205">
        <v>0</v>
      </c>
      <c r="M41" s="205">
        <v>61.55</v>
      </c>
      <c r="N41" s="205">
        <v>50.08</v>
      </c>
      <c r="O41" s="205">
        <v>70.73</v>
      </c>
      <c r="P41" s="205">
        <v>26.57</v>
      </c>
      <c r="Q41" s="205">
        <v>0</v>
      </c>
      <c r="R41" s="205">
        <v>9.1999999999999993</v>
      </c>
      <c r="S41" s="205">
        <v>5.81</v>
      </c>
      <c r="T41" s="205">
        <v>0</v>
      </c>
      <c r="U41" s="205">
        <v>49.96</v>
      </c>
      <c r="V41" s="205">
        <v>0</v>
      </c>
      <c r="W41" s="205">
        <v>19.670000000000002</v>
      </c>
      <c r="X41" s="205">
        <v>62.54</v>
      </c>
      <c r="Y41" s="205">
        <v>0</v>
      </c>
      <c r="Z41" s="205">
        <v>53.09</v>
      </c>
      <c r="AA41" s="205">
        <v>18.34</v>
      </c>
      <c r="AB41" s="205">
        <v>0</v>
      </c>
      <c r="AC41" s="205">
        <v>12.28</v>
      </c>
      <c r="AD41" s="205">
        <v>0</v>
      </c>
      <c r="AE41" s="205">
        <v>0</v>
      </c>
      <c r="AF41" s="205">
        <v>0</v>
      </c>
      <c r="AG41" s="205">
        <v>-0.14000000000000001</v>
      </c>
      <c r="AH41" s="205">
        <v>0</v>
      </c>
      <c r="AI41" s="205">
        <v>0</v>
      </c>
      <c r="AJ41" s="205">
        <v>0</v>
      </c>
      <c r="AK41" s="205">
        <v>84.02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46.5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216.53</v>
      </c>
      <c r="L42" s="205">
        <v>0</v>
      </c>
      <c r="M42" s="205">
        <v>61.55</v>
      </c>
      <c r="N42" s="205">
        <v>50.08</v>
      </c>
      <c r="O42" s="205">
        <v>70.73</v>
      </c>
      <c r="P42" s="205">
        <v>26.57</v>
      </c>
      <c r="Q42" s="205">
        <v>0</v>
      </c>
      <c r="R42" s="205">
        <v>9.1999999999999993</v>
      </c>
      <c r="S42" s="205">
        <v>5.81</v>
      </c>
      <c r="T42" s="205">
        <v>0</v>
      </c>
      <c r="U42" s="205">
        <v>49.96</v>
      </c>
      <c r="V42" s="205">
        <v>0</v>
      </c>
      <c r="W42" s="205">
        <v>19.670000000000002</v>
      </c>
      <c r="X42" s="205">
        <v>62.54</v>
      </c>
      <c r="Y42" s="205">
        <v>0</v>
      </c>
      <c r="Z42" s="205">
        <v>53.09</v>
      </c>
      <c r="AA42" s="205">
        <v>18.34</v>
      </c>
      <c r="AB42" s="205">
        <v>0</v>
      </c>
      <c r="AC42" s="205">
        <v>12.28</v>
      </c>
      <c r="AD42" s="205">
        <v>0</v>
      </c>
      <c r="AE42" s="205">
        <v>0</v>
      </c>
      <c r="AF42" s="205">
        <v>0</v>
      </c>
      <c r="AG42" s="205">
        <v>-0.14000000000000001</v>
      </c>
      <c r="AH42" s="205">
        <v>0</v>
      </c>
      <c r="AI42" s="205">
        <v>0</v>
      </c>
      <c r="AJ42" s="205">
        <v>0</v>
      </c>
      <c r="AK42" s="205">
        <v>84.02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46.5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216.53</v>
      </c>
      <c r="L43" s="205">
        <v>0</v>
      </c>
      <c r="M43" s="205">
        <v>61.55</v>
      </c>
      <c r="N43" s="205">
        <v>50.08</v>
      </c>
      <c r="O43" s="205">
        <v>70.73</v>
      </c>
      <c r="P43" s="205">
        <v>26.57</v>
      </c>
      <c r="Q43" s="205">
        <v>0</v>
      </c>
      <c r="R43" s="205">
        <v>9.1999999999999993</v>
      </c>
      <c r="S43" s="205">
        <v>5.81</v>
      </c>
      <c r="T43" s="205">
        <v>0</v>
      </c>
      <c r="U43" s="205">
        <v>49.96</v>
      </c>
      <c r="V43" s="205">
        <v>0</v>
      </c>
      <c r="W43" s="205">
        <v>19.670000000000002</v>
      </c>
      <c r="X43" s="205">
        <v>62.54</v>
      </c>
      <c r="Y43" s="205">
        <v>0</v>
      </c>
      <c r="Z43" s="205">
        <v>53.09</v>
      </c>
      <c r="AA43" s="205">
        <v>18.34</v>
      </c>
      <c r="AB43" s="205">
        <v>0</v>
      </c>
      <c r="AC43" s="205">
        <v>12.28</v>
      </c>
      <c r="AD43" s="205">
        <v>0</v>
      </c>
      <c r="AE43" s="205">
        <v>0</v>
      </c>
      <c r="AF43" s="205">
        <v>0</v>
      </c>
      <c r="AG43" s="205">
        <v>-0.14000000000000001</v>
      </c>
      <c r="AH43" s="205">
        <v>0</v>
      </c>
      <c r="AI43" s="205">
        <v>0</v>
      </c>
      <c r="AJ43" s="205">
        <v>0</v>
      </c>
      <c r="AK43" s="205">
        <v>84.02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46.5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216.53</v>
      </c>
      <c r="L44" s="205">
        <v>0</v>
      </c>
      <c r="M44" s="205">
        <v>61.55</v>
      </c>
      <c r="N44" s="205">
        <v>50.08</v>
      </c>
      <c r="O44" s="205">
        <v>70.73</v>
      </c>
      <c r="P44" s="205">
        <v>26.57</v>
      </c>
      <c r="Q44" s="205">
        <v>0</v>
      </c>
      <c r="R44" s="205">
        <v>9.1999999999999993</v>
      </c>
      <c r="S44" s="205">
        <v>5.81</v>
      </c>
      <c r="T44" s="205">
        <v>0</v>
      </c>
      <c r="U44" s="205">
        <v>49.96</v>
      </c>
      <c r="V44" s="205">
        <v>0</v>
      </c>
      <c r="W44" s="205">
        <v>19.670000000000002</v>
      </c>
      <c r="X44" s="205">
        <v>62.54</v>
      </c>
      <c r="Y44" s="205">
        <v>0</v>
      </c>
      <c r="Z44" s="205">
        <v>53.09</v>
      </c>
      <c r="AA44" s="205">
        <v>18.34</v>
      </c>
      <c r="AB44" s="205">
        <v>0</v>
      </c>
      <c r="AC44" s="205">
        <v>12.28</v>
      </c>
      <c r="AD44" s="205">
        <v>0</v>
      </c>
      <c r="AE44" s="205">
        <v>0</v>
      </c>
      <c r="AF44" s="205">
        <v>0</v>
      </c>
      <c r="AG44" s="205">
        <v>-0.14000000000000001</v>
      </c>
      <c r="AH44" s="205">
        <v>0</v>
      </c>
      <c r="AI44" s="205">
        <v>0</v>
      </c>
      <c r="AJ44" s="205">
        <v>0</v>
      </c>
      <c r="AK44" s="205">
        <v>84.02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46.5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216.53</v>
      </c>
      <c r="L45" s="205">
        <v>0</v>
      </c>
      <c r="M45" s="205">
        <v>61.55</v>
      </c>
      <c r="N45" s="205">
        <v>50.08</v>
      </c>
      <c r="O45" s="205">
        <v>70.73</v>
      </c>
      <c r="P45" s="205">
        <v>26.57</v>
      </c>
      <c r="Q45" s="205">
        <v>0</v>
      </c>
      <c r="R45" s="205">
        <v>9.1999999999999993</v>
      </c>
      <c r="S45" s="205">
        <v>5.81</v>
      </c>
      <c r="T45" s="205">
        <v>0</v>
      </c>
      <c r="U45" s="205">
        <v>49.96</v>
      </c>
      <c r="V45" s="205">
        <v>0</v>
      </c>
      <c r="W45" s="205">
        <v>4.83</v>
      </c>
      <c r="X45" s="205">
        <v>14.48</v>
      </c>
      <c r="Y45" s="205">
        <v>0</v>
      </c>
      <c r="Z45" s="205">
        <v>53.09</v>
      </c>
      <c r="AA45" s="205">
        <v>18.34</v>
      </c>
      <c r="AB45" s="205">
        <v>0</v>
      </c>
      <c r="AC45" s="205">
        <v>12.28</v>
      </c>
      <c r="AD45" s="205">
        <v>0</v>
      </c>
      <c r="AE45" s="205">
        <v>0</v>
      </c>
      <c r="AF45" s="205">
        <v>0</v>
      </c>
      <c r="AG45" s="205">
        <v>-0.14000000000000001</v>
      </c>
      <c r="AH45" s="205">
        <v>0</v>
      </c>
      <c r="AI45" s="205">
        <v>0</v>
      </c>
      <c r="AJ45" s="205">
        <v>0</v>
      </c>
      <c r="AK45" s="205">
        <v>84.02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46.5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216.53</v>
      </c>
      <c r="L46" s="205">
        <v>0</v>
      </c>
      <c r="M46" s="205">
        <v>61.55</v>
      </c>
      <c r="N46" s="205">
        <v>50.08</v>
      </c>
      <c r="O46" s="205">
        <v>70.73</v>
      </c>
      <c r="P46" s="205">
        <v>26.57</v>
      </c>
      <c r="Q46" s="205">
        <v>0</v>
      </c>
      <c r="R46" s="205">
        <v>9.1999999999999993</v>
      </c>
      <c r="S46" s="205">
        <v>5.81</v>
      </c>
      <c r="T46" s="205">
        <v>0</v>
      </c>
      <c r="U46" s="205">
        <v>49.96</v>
      </c>
      <c r="V46" s="205">
        <v>0</v>
      </c>
      <c r="W46" s="205">
        <v>4.83</v>
      </c>
      <c r="X46" s="205">
        <v>14.48</v>
      </c>
      <c r="Y46" s="205">
        <v>0</v>
      </c>
      <c r="Z46" s="205">
        <v>53.09</v>
      </c>
      <c r="AA46" s="205">
        <v>18.34</v>
      </c>
      <c r="AB46" s="205">
        <v>0</v>
      </c>
      <c r="AC46" s="205">
        <v>12.28</v>
      </c>
      <c r="AD46" s="205">
        <v>0</v>
      </c>
      <c r="AE46" s="205">
        <v>0</v>
      </c>
      <c r="AF46" s="205">
        <v>0</v>
      </c>
      <c r="AG46" s="205">
        <v>-0.14000000000000001</v>
      </c>
      <c r="AH46" s="205">
        <v>0</v>
      </c>
      <c r="AI46" s="205">
        <v>0</v>
      </c>
      <c r="AJ46" s="205">
        <v>0</v>
      </c>
      <c r="AK46" s="205">
        <v>84.02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46.5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216.53</v>
      </c>
      <c r="L47" s="205">
        <v>0</v>
      </c>
      <c r="M47" s="205">
        <v>61.55</v>
      </c>
      <c r="N47" s="205">
        <v>50.08</v>
      </c>
      <c r="O47" s="205">
        <v>70.73</v>
      </c>
      <c r="P47" s="205">
        <v>26.57</v>
      </c>
      <c r="Q47" s="205">
        <v>0</v>
      </c>
      <c r="R47" s="205">
        <v>9.1999999999999993</v>
      </c>
      <c r="S47" s="205">
        <v>5.81</v>
      </c>
      <c r="T47" s="205">
        <v>0</v>
      </c>
      <c r="U47" s="205">
        <v>49.96</v>
      </c>
      <c r="V47" s="205">
        <v>0</v>
      </c>
      <c r="W47" s="205">
        <v>4.83</v>
      </c>
      <c r="X47" s="205">
        <v>14.48</v>
      </c>
      <c r="Y47" s="205">
        <v>0</v>
      </c>
      <c r="Z47" s="205">
        <v>53.09</v>
      </c>
      <c r="AA47" s="205">
        <v>18.34</v>
      </c>
      <c r="AB47" s="205">
        <v>0</v>
      </c>
      <c r="AC47" s="205">
        <v>12.28</v>
      </c>
      <c r="AD47" s="205">
        <v>0</v>
      </c>
      <c r="AE47" s="205">
        <v>0</v>
      </c>
      <c r="AF47" s="205">
        <v>0</v>
      </c>
      <c r="AG47" s="205">
        <v>-0.14000000000000001</v>
      </c>
      <c r="AH47" s="205">
        <v>0</v>
      </c>
      <c r="AI47" s="205">
        <v>0</v>
      </c>
      <c r="AJ47" s="205">
        <v>0</v>
      </c>
      <c r="AK47" s="205">
        <v>84.02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46.5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216.53</v>
      </c>
      <c r="L48" s="205">
        <v>0</v>
      </c>
      <c r="M48" s="205">
        <v>61.55</v>
      </c>
      <c r="N48" s="205">
        <v>50.08</v>
      </c>
      <c r="O48" s="205">
        <v>70.73</v>
      </c>
      <c r="P48" s="205">
        <v>26.57</v>
      </c>
      <c r="Q48" s="205">
        <v>0</v>
      </c>
      <c r="R48" s="205">
        <v>9.1999999999999993</v>
      </c>
      <c r="S48" s="205">
        <v>5.81</v>
      </c>
      <c r="T48" s="205">
        <v>0</v>
      </c>
      <c r="U48" s="205">
        <v>49.96</v>
      </c>
      <c r="V48" s="205">
        <v>0</v>
      </c>
      <c r="W48" s="205">
        <v>4.83</v>
      </c>
      <c r="X48" s="205">
        <v>14.48</v>
      </c>
      <c r="Y48" s="205">
        <v>0</v>
      </c>
      <c r="Z48" s="205">
        <v>53.09</v>
      </c>
      <c r="AA48" s="205">
        <v>18.34</v>
      </c>
      <c r="AB48" s="205">
        <v>0</v>
      </c>
      <c r="AC48" s="205">
        <v>12.28</v>
      </c>
      <c r="AD48" s="205">
        <v>0</v>
      </c>
      <c r="AE48" s="205">
        <v>0</v>
      </c>
      <c r="AF48" s="205">
        <v>0</v>
      </c>
      <c r="AG48" s="205">
        <v>-0.14000000000000001</v>
      </c>
      <c r="AH48" s="205">
        <v>0</v>
      </c>
      <c r="AI48" s="205">
        <v>0</v>
      </c>
      <c r="AJ48" s="205">
        <v>0</v>
      </c>
      <c r="AK48" s="205">
        <v>84.02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46.5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216.53</v>
      </c>
      <c r="L49" s="205">
        <v>0</v>
      </c>
      <c r="M49" s="205">
        <v>61.55</v>
      </c>
      <c r="N49" s="205">
        <v>50.08</v>
      </c>
      <c r="O49" s="205">
        <v>70.73</v>
      </c>
      <c r="P49" s="205">
        <v>26.57</v>
      </c>
      <c r="Q49" s="205">
        <v>0</v>
      </c>
      <c r="R49" s="205">
        <v>9.27</v>
      </c>
      <c r="S49" s="205">
        <v>5.83</v>
      </c>
      <c r="T49" s="205">
        <v>0</v>
      </c>
      <c r="U49" s="205">
        <v>49.96</v>
      </c>
      <c r="V49" s="205">
        <v>0</v>
      </c>
      <c r="W49" s="205">
        <v>4.83</v>
      </c>
      <c r="X49" s="205">
        <v>14.48</v>
      </c>
      <c r="Y49" s="205">
        <v>0</v>
      </c>
      <c r="Z49" s="205">
        <v>53.09</v>
      </c>
      <c r="AA49" s="205">
        <v>18.34</v>
      </c>
      <c r="AB49" s="205">
        <v>0</v>
      </c>
      <c r="AC49" s="205">
        <v>12.28</v>
      </c>
      <c r="AD49" s="205">
        <v>0</v>
      </c>
      <c r="AE49" s="205">
        <v>0</v>
      </c>
      <c r="AF49" s="205">
        <v>0</v>
      </c>
      <c r="AG49" s="205">
        <v>-0.14000000000000001</v>
      </c>
      <c r="AH49" s="205">
        <v>0</v>
      </c>
      <c r="AI49" s="205">
        <v>0</v>
      </c>
      <c r="AJ49" s="205">
        <v>0</v>
      </c>
      <c r="AK49" s="205">
        <v>84.02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46.5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216.53</v>
      </c>
      <c r="L50" s="205">
        <v>0</v>
      </c>
      <c r="M50" s="205">
        <v>61.55</v>
      </c>
      <c r="N50" s="205">
        <v>50.08</v>
      </c>
      <c r="O50" s="205">
        <v>70.73</v>
      </c>
      <c r="P50" s="205">
        <v>26.57</v>
      </c>
      <c r="Q50" s="205">
        <v>0</v>
      </c>
      <c r="R50" s="205">
        <v>9.27</v>
      </c>
      <c r="S50" s="205">
        <v>5.83</v>
      </c>
      <c r="T50" s="205">
        <v>0</v>
      </c>
      <c r="U50" s="205">
        <v>49.96</v>
      </c>
      <c r="V50" s="205">
        <v>0</v>
      </c>
      <c r="W50" s="205">
        <v>4.83</v>
      </c>
      <c r="X50" s="205">
        <v>14.48</v>
      </c>
      <c r="Y50" s="205">
        <v>0</v>
      </c>
      <c r="Z50" s="205">
        <v>53.09</v>
      </c>
      <c r="AA50" s="205">
        <v>18.34</v>
      </c>
      <c r="AB50" s="205">
        <v>0</v>
      </c>
      <c r="AC50" s="205">
        <v>12.28</v>
      </c>
      <c r="AD50" s="205">
        <v>0</v>
      </c>
      <c r="AE50" s="205">
        <v>0</v>
      </c>
      <c r="AF50" s="205">
        <v>0</v>
      </c>
      <c r="AG50" s="205">
        <v>-0.14000000000000001</v>
      </c>
      <c r="AH50" s="205">
        <v>0</v>
      </c>
      <c r="AI50" s="205">
        <v>0</v>
      </c>
      <c r="AJ50" s="205">
        <v>0</v>
      </c>
      <c r="AK50" s="205">
        <v>84.02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46.5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216.53</v>
      </c>
      <c r="L51" s="205">
        <v>0</v>
      </c>
      <c r="M51" s="205">
        <v>25.53</v>
      </c>
      <c r="N51" s="205">
        <v>15.48</v>
      </c>
      <c r="O51" s="205">
        <v>70.72</v>
      </c>
      <c r="P51" s="205">
        <v>26.57</v>
      </c>
      <c r="Q51" s="205">
        <v>0</v>
      </c>
      <c r="R51" s="205">
        <v>9.27</v>
      </c>
      <c r="S51" s="205">
        <v>5.83</v>
      </c>
      <c r="T51" s="205">
        <v>0</v>
      </c>
      <c r="U51" s="205">
        <v>51.76</v>
      </c>
      <c r="V51" s="205">
        <v>0</v>
      </c>
      <c r="W51" s="205">
        <v>4.83</v>
      </c>
      <c r="X51" s="205">
        <v>14.48</v>
      </c>
      <c r="Y51" s="205">
        <v>0</v>
      </c>
      <c r="Z51" s="205">
        <v>53.09</v>
      </c>
      <c r="AA51" s="205">
        <v>18.34</v>
      </c>
      <c r="AB51" s="205">
        <v>0</v>
      </c>
      <c r="AC51" s="205">
        <v>11.63</v>
      </c>
      <c r="AD51" s="205">
        <v>0</v>
      </c>
      <c r="AE51" s="205">
        <v>0</v>
      </c>
      <c r="AF51" s="205">
        <v>0</v>
      </c>
      <c r="AG51" s="205">
        <v>-0.14000000000000001</v>
      </c>
      <c r="AH51" s="205">
        <v>0</v>
      </c>
      <c r="AI51" s="205">
        <v>0</v>
      </c>
      <c r="AJ51" s="205">
        <v>0</v>
      </c>
      <c r="AK51" s="205">
        <v>84.02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46.5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216.53</v>
      </c>
      <c r="L52" s="205">
        <v>0</v>
      </c>
      <c r="M52" s="205">
        <v>25.53</v>
      </c>
      <c r="N52" s="205">
        <v>15.48</v>
      </c>
      <c r="O52" s="205">
        <v>70.72</v>
      </c>
      <c r="P52" s="205">
        <v>26.57</v>
      </c>
      <c r="Q52" s="205">
        <v>0</v>
      </c>
      <c r="R52" s="205">
        <v>9.27</v>
      </c>
      <c r="S52" s="205">
        <v>5.83</v>
      </c>
      <c r="T52" s="205">
        <v>0</v>
      </c>
      <c r="U52" s="205">
        <v>51.76</v>
      </c>
      <c r="V52" s="205">
        <v>0</v>
      </c>
      <c r="W52" s="205">
        <v>4.83</v>
      </c>
      <c r="X52" s="205">
        <v>14.48</v>
      </c>
      <c r="Y52" s="205">
        <v>0</v>
      </c>
      <c r="Z52" s="205">
        <v>53.09</v>
      </c>
      <c r="AA52" s="205">
        <v>18.34</v>
      </c>
      <c r="AB52" s="205">
        <v>0</v>
      </c>
      <c r="AC52" s="205">
        <v>11.63</v>
      </c>
      <c r="AD52" s="205">
        <v>0</v>
      </c>
      <c r="AE52" s="205">
        <v>0</v>
      </c>
      <c r="AF52" s="205">
        <v>0</v>
      </c>
      <c r="AG52" s="205">
        <v>-0.14000000000000001</v>
      </c>
      <c r="AH52" s="205">
        <v>0</v>
      </c>
      <c r="AI52" s="205">
        <v>0</v>
      </c>
      <c r="AJ52" s="205">
        <v>0</v>
      </c>
      <c r="AK52" s="205">
        <v>84.02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46.5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216.53</v>
      </c>
      <c r="L53" s="205">
        <v>0</v>
      </c>
      <c r="M53" s="205">
        <v>25.53</v>
      </c>
      <c r="N53" s="205">
        <v>15.93</v>
      </c>
      <c r="O53" s="205">
        <v>70.72</v>
      </c>
      <c r="P53" s="205">
        <v>26.57</v>
      </c>
      <c r="Q53" s="205">
        <v>0</v>
      </c>
      <c r="R53" s="205">
        <v>9.27</v>
      </c>
      <c r="S53" s="205">
        <v>5.83</v>
      </c>
      <c r="T53" s="205">
        <v>0</v>
      </c>
      <c r="U53" s="205">
        <v>51.76</v>
      </c>
      <c r="V53" s="205">
        <v>0</v>
      </c>
      <c r="W53" s="205">
        <v>4.83</v>
      </c>
      <c r="X53" s="205">
        <v>14.48</v>
      </c>
      <c r="Y53" s="205">
        <v>0</v>
      </c>
      <c r="Z53" s="205">
        <v>53.09</v>
      </c>
      <c r="AA53" s="205">
        <v>18.34</v>
      </c>
      <c r="AB53" s="205">
        <v>0</v>
      </c>
      <c r="AC53" s="205">
        <v>11.63</v>
      </c>
      <c r="AD53" s="205">
        <v>0</v>
      </c>
      <c r="AE53" s="205">
        <v>0</v>
      </c>
      <c r="AF53" s="205">
        <v>0</v>
      </c>
      <c r="AG53" s="205">
        <v>-0.14000000000000001</v>
      </c>
      <c r="AH53" s="205">
        <v>0</v>
      </c>
      <c r="AI53" s="205">
        <v>0</v>
      </c>
      <c r="AJ53" s="205">
        <v>0</v>
      </c>
      <c r="AK53" s="205">
        <v>84.02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46.5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216.53</v>
      </c>
      <c r="L54" s="205">
        <v>0</v>
      </c>
      <c r="M54" s="205">
        <v>25.53</v>
      </c>
      <c r="N54" s="205">
        <v>15.93</v>
      </c>
      <c r="O54" s="205">
        <v>70.72</v>
      </c>
      <c r="P54" s="205">
        <v>26.57</v>
      </c>
      <c r="Q54" s="205">
        <v>0</v>
      </c>
      <c r="R54" s="205">
        <v>9.27</v>
      </c>
      <c r="S54" s="205">
        <v>5.83</v>
      </c>
      <c r="T54" s="205">
        <v>0</v>
      </c>
      <c r="U54" s="205">
        <v>49.96</v>
      </c>
      <c r="V54" s="205">
        <v>0</v>
      </c>
      <c r="W54" s="205">
        <v>4.83</v>
      </c>
      <c r="X54" s="205">
        <v>14.48</v>
      </c>
      <c r="Y54" s="205">
        <v>0</v>
      </c>
      <c r="Z54" s="205">
        <v>53.09</v>
      </c>
      <c r="AA54" s="205">
        <v>18.34</v>
      </c>
      <c r="AB54" s="205">
        <v>0</v>
      </c>
      <c r="AC54" s="205">
        <v>11.63</v>
      </c>
      <c r="AD54" s="205">
        <v>0</v>
      </c>
      <c r="AE54" s="205">
        <v>0</v>
      </c>
      <c r="AF54" s="205">
        <v>0</v>
      </c>
      <c r="AG54" s="205">
        <v>-0.14000000000000001</v>
      </c>
      <c r="AH54" s="205">
        <v>0</v>
      </c>
      <c r="AI54" s="205">
        <v>0</v>
      </c>
      <c r="AJ54" s="205">
        <v>0</v>
      </c>
      <c r="AK54" s="205">
        <v>84.02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46.5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216.53</v>
      </c>
      <c r="L55" s="205">
        <v>0</v>
      </c>
      <c r="M55" s="205">
        <v>30.04</v>
      </c>
      <c r="N55" s="205">
        <v>24.38</v>
      </c>
      <c r="O55" s="205">
        <v>70.72</v>
      </c>
      <c r="P55" s="205">
        <v>26.57</v>
      </c>
      <c r="Q55" s="205">
        <v>0</v>
      </c>
      <c r="R55" s="205">
        <v>9.27</v>
      </c>
      <c r="S55" s="205">
        <v>5.83</v>
      </c>
      <c r="T55" s="205">
        <v>0</v>
      </c>
      <c r="U55" s="205">
        <v>49.96</v>
      </c>
      <c r="V55" s="205">
        <v>0</v>
      </c>
      <c r="W55" s="205">
        <v>4.83</v>
      </c>
      <c r="X55" s="205">
        <v>14.48</v>
      </c>
      <c r="Y55" s="205">
        <v>0</v>
      </c>
      <c r="Z55" s="205">
        <v>53.09</v>
      </c>
      <c r="AA55" s="205">
        <v>18.34</v>
      </c>
      <c r="AB55" s="205">
        <v>0</v>
      </c>
      <c r="AC55" s="205">
        <v>11.63</v>
      </c>
      <c r="AD55" s="205">
        <v>0</v>
      </c>
      <c r="AE55" s="205">
        <v>0</v>
      </c>
      <c r="AF55" s="205">
        <v>0</v>
      </c>
      <c r="AG55" s="205">
        <v>-0.14000000000000001</v>
      </c>
      <c r="AH55" s="205">
        <v>0</v>
      </c>
      <c r="AI55" s="205">
        <v>0</v>
      </c>
      <c r="AJ55" s="205">
        <v>0</v>
      </c>
      <c r="AK55" s="205">
        <v>84.02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46.5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216.53</v>
      </c>
      <c r="L56" s="205">
        <v>0</v>
      </c>
      <c r="M56" s="205">
        <v>30.04</v>
      </c>
      <c r="N56" s="205">
        <v>15.93</v>
      </c>
      <c r="O56" s="205">
        <v>70.72</v>
      </c>
      <c r="P56" s="205">
        <v>26.57</v>
      </c>
      <c r="Q56" s="205">
        <v>0</v>
      </c>
      <c r="R56" s="205">
        <v>9.27</v>
      </c>
      <c r="S56" s="205">
        <v>5.83</v>
      </c>
      <c r="T56" s="205">
        <v>0</v>
      </c>
      <c r="U56" s="205">
        <v>49.96</v>
      </c>
      <c r="V56" s="205">
        <v>0</v>
      </c>
      <c r="W56" s="205">
        <v>4.83</v>
      </c>
      <c r="X56" s="205">
        <v>14.48</v>
      </c>
      <c r="Y56" s="205">
        <v>0</v>
      </c>
      <c r="Z56" s="205">
        <v>53.09</v>
      </c>
      <c r="AA56" s="205">
        <v>18.34</v>
      </c>
      <c r="AB56" s="205">
        <v>0</v>
      </c>
      <c r="AC56" s="205">
        <v>11.63</v>
      </c>
      <c r="AD56" s="205">
        <v>0</v>
      </c>
      <c r="AE56" s="205">
        <v>0</v>
      </c>
      <c r="AF56" s="205">
        <v>0</v>
      </c>
      <c r="AG56" s="205">
        <v>-0.14000000000000001</v>
      </c>
      <c r="AH56" s="205">
        <v>0</v>
      </c>
      <c r="AI56" s="205">
        <v>0</v>
      </c>
      <c r="AJ56" s="205">
        <v>0</v>
      </c>
      <c r="AK56" s="205">
        <v>84.02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46.5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216.53</v>
      </c>
      <c r="L57" s="205">
        <v>0</v>
      </c>
      <c r="M57" s="205">
        <v>30.04</v>
      </c>
      <c r="N57" s="205">
        <v>24.38</v>
      </c>
      <c r="O57" s="205">
        <v>23.82</v>
      </c>
      <c r="P57" s="205">
        <v>26.57</v>
      </c>
      <c r="Q57" s="205">
        <v>0</v>
      </c>
      <c r="R57" s="205">
        <v>9.27</v>
      </c>
      <c r="S57" s="205">
        <v>5.83</v>
      </c>
      <c r="T57" s="205">
        <v>0</v>
      </c>
      <c r="U57" s="205">
        <v>49.96</v>
      </c>
      <c r="V57" s="205">
        <v>0</v>
      </c>
      <c r="W57" s="205">
        <v>4.83</v>
      </c>
      <c r="X57" s="205">
        <v>14.48</v>
      </c>
      <c r="Y57" s="205">
        <v>0</v>
      </c>
      <c r="Z57" s="205">
        <v>53.09</v>
      </c>
      <c r="AA57" s="205">
        <v>18.34</v>
      </c>
      <c r="AB57" s="205">
        <v>0</v>
      </c>
      <c r="AC57" s="205">
        <v>11.63</v>
      </c>
      <c r="AD57" s="205">
        <v>0</v>
      </c>
      <c r="AE57" s="205">
        <v>0</v>
      </c>
      <c r="AF57" s="205">
        <v>0</v>
      </c>
      <c r="AG57" s="205">
        <v>-0.14000000000000001</v>
      </c>
      <c r="AH57" s="205">
        <v>0</v>
      </c>
      <c r="AI57" s="205">
        <v>0</v>
      </c>
      <c r="AJ57" s="205">
        <v>0</v>
      </c>
      <c r="AK57" s="205">
        <v>84.02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46.5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216.53</v>
      </c>
      <c r="L58" s="205">
        <v>0</v>
      </c>
      <c r="M58" s="205">
        <v>30.04</v>
      </c>
      <c r="N58" s="205">
        <v>24.38</v>
      </c>
      <c r="O58" s="205">
        <v>23.82</v>
      </c>
      <c r="P58" s="205">
        <v>26.57</v>
      </c>
      <c r="Q58" s="205">
        <v>0</v>
      </c>
      <c r="R58" s="205">
        <v>9.27</v>
      </c>
      <c r="S58" s="205">
        <v>5.83</v>
      </c>
      <c r="T58" s="205">
        <v>0</v>
      </c>
      <c r="U58" s="205">
        <v>49.96</v>
      </c>
      <c r="V58" s="205">
        <v>0</v>
      </c>
      <c r="W58" s="205">
        <v>4.83</v>
      </c>
      <c r="X58" s="205">
        <v>14.48</v>
      </c>
      <c r="Y58" s="205">
        <v>0</v>
      </c>
      <c r="Z58" s="205">
        <v>53.09</v>
      </c>
      <c r="AA58" s="205">
        <v>18.34</v>
      </c>
      <c r="AB58" s="205">
        <v>0</v>
      </c>
      <c r="AC58" s="205">
        <v>11.63</v>
      </c>
      <c r="AD58" s="205">
        <v>0</v>
      </c>
      <c r="AE58" s="205">
        <v>0</v>
      </c>
      <c r="AF58" s="205">
        <v>0</v>
      </c>
      <c r="AG58" s="205">
        <v>-0.14000000000000001</v>
      </c>
      <c r="AH58" s="205">
        <v>0</v>
      </c>
      <c r="AI58" s="205">
        <v>0</v>
      </c>
      <c r="AJ58" s="205">
        <v>0</v>
      </c>
      <c r="AK58" s="205">
        <v>84.02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46.5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216.53</v>
      </c>
      <c r="L59" s="205">
        <v>0</v>
      </c>
      <c r="M59" s="205">
        <v>30.04</v>
      </c>
      <c r="N59" s="205">
        <v>24.38</v>
      </c>
      <c r="O59" s="205">
        <v>24.28</v>
      </c>
      <c r="P59" s="205">
        <v>26.57</v>
      </c>
      <c r="Q59" s="205">
        <v>0</v>
      </c>
      <c r="R59" s="205">
        <v>9.27</v>
      </c>
      <c r="S59" s="205">
        <v>5.83</v>
      </c>
      <c r="T59" s="205">
        <v>0</v>
      </c>
      <c r="U59" s="205">
        <v>49.96</v>
      </c>
      <c r="V59" s="205">
        <v>0</v>
      </c>
      <c r="W59" s="205">
        <v>4.83</v>
      </c>
      <c r="X59" s="205">
        <v>14.48</v>
      </c>
      <c r="Y59" s="205">
        <v>0</v>
      </c>
      <c r="Z59" s="205">
        <v>53.09</v>
      </c>
      <c r="AA59" s="205">
        <v>18.34</v>
      </c>
      <c r="AB59" s="205">
        <v>0</v>
      </c>
      <c r="AC59" s="205">
        <v>3.59</v>
      </c>
      <c r="AD59" s="205">
        <v>0</v>
      </c>
      <c r="AE59" s="205">
        <v>0</v>
      </c>
      <c r="AF59" s="205">
        <v>0</v>
      </c>
      <c r="AG59" s="205">
        <v>-0.14000000000000001</v>
      </c>
      <c r="AH59" s="205">
        <v>0</v>
      </c>
      <c r="AI59" s="205">
        <v>0</v>
      </c>
      <c r="AJ59" s="205">
        <v>0</v>
      </c>
      <c r="AK59" s="205">
        <v>84.02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41.43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216.53</v>
      </c>
      <c r="L60" s="205">
        <v>0</v>
      </c>
      <c r="M60" s="205">
        <v>30.04</v>
      </c>
      <c r="N60" s="205">
        <v>24.38</v>
      </c>
      <c r="O60" s="205">
        <v>24.28</v>
      </c>
      <c r="P60" s="205">
        <v>26.57</v>
      </c>
      <c r="Q60" s="205">
        <v>0</v>
      </c>
      <c r="R60" s="205">
        <v>9.27</v>
      </c>
      <c r="S60" s="205">
        <v>5.83</v>
      </c>
      <c r="T60" s="205">
        <v>0</v>
      </c>
      <c r="U60" s="205">
        <v>49.96</v>
      </c>
      <c r="V60" s="205">
        <v>0</v>
      </c>
      <c r="W60" s="205">
        <v>4.83</v>
      </c>
      <c r="X60" s="205">
        <v>14.48</v>
      </c>
      <c r="Y60" s="205">
        <v>0</v>
      </c>
      <c r="Z60" s="205">
        <v>53.09</v>
      </c>
      <c r="AA60" s="205">
        <v>18.34</v>
      </c>
      <c r="AB60" s="205">
        <v>0</v>
      </c>
      <c r="AC60" s="205">
        <v>11.63</v>
      </c>
      <c r="AD60" s="205">
        <v>0</v>
      </c>
      <c r="AE60" s="205">
        <v>0</v>
      </c>
      <c r="AF60" s="205">
        <v>0</v>
      </c>
      <c r="AG60" s="205">
        <v>-0.14000000000000001</v>
      </c>
      <c r="AH60" s="205">
        <v>0</v>
      </c>
      <c r="AI60" s="205">
        <v>0</v>
      </c>
      <c r="AJ60" s="205">
        <v>0</v>
      </c>
      <c r="AK60" s="205">
        <v>84.02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38.5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216.53</v>
      </c>
      <c r="L61" s="205">
        <v>0</v>
      </c>
      <c r="M61" s="205">
        <v>30.04</v>
      </c>
      <c r="N61" s="205">
        <v>24.38</v>
      </c>
      <c r="O61" s="205">
        <v>24.28</v>
      </c>
      <c r="P61" s="205">
        <v>26.57</v>
      </c>
      <c r="Q61" s="205">
        <v>0</v>
      </c>
      <c r="R61" s="205">
        <v>9.27</v>
      </c>
      <c r="S61" s="205">
        <v>5.83</v>
      </c>
      <c r="T61" s="205">
        <v>0</v>
      </c>
      <c r="U61" s="205">
        <v>49.96</v>
      </c>
      <c r="V61" s="205">
        <v>0</v>
      </c>
      <c r="W61" s="205">
        <v>4.83</v>
      </c>
      <c r="X61" s="205">
        <v>14.48</v>
      </c>
      <c r="Y61" s="205">
        <v>0</v>
      </c>
      <c r="Z61" s="205">
        <v>53.09</v>
      </c>
      <c r="AA61" s="205">
        <v>18.79</v>
      </c>
      <c r="AB61" s="205">
        <v>0</v>
      </c>
      <c r="AC61" s="205">
        <v>11.63</v>
      </c>
      <c r="AD61" s="205">
        <v>0</v>
      </c>
      <c r="AE61" s="205">
        <v>0</v>
      </c>
      <c r="AF61" s="205">
        <v>0</v>
      </c>
      <c r="AG61" s="205">
        <v>-0.14000000000000001</v>
      </c>
      <c r="AH61" s="205">
        <v>0</v>
      </c>
      <c r="AI61" s="205">
        <v>0</v>
      </c>
      <c r="AJ61" s="205">
        <v>0</v>
      </c>
      <c r="AK61" s="205">
        <v>84.02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38.5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216.53</v>
      </c>
      <c r="L62" s="205">
        <v>0</v>
      </c>
      <c r="M62" s="205">
        <v>30.04</v>
      </c>
      <c r="N62" s="205">
        <v>24.38</v>
      </c>
      <c r="O62" s="205">
        <v>24.28</v>
      </c>
      <c r="P62" s="205">
        <v>26.57</v>
      </c>
      <c r="Q62" s="205">
        <v>0</v>
      </c>
      <c r="R62" s="205">
        <v>9.27</v>
      </c>
      <c r="S62" s="205">
        <v>5.83</v>
      </c>
      <c r="T62" s="205">
        <v>0</v>
      </c>
      <c r="U62" s="205">
        <v>49.96</v>
      </c>
      <c r="V62" s="205">
        <v>0</v>
      </c>
      <c r="W62" s="205">
        <v>4.83</v>
      </c>
      <c r="X62" s="205">
        <v>14.48</v>
      </c>
      <c r="Y62" s="205">
        <v>0</v>
      </c>
      <c r="Z62" s="205">
        <v>53.09</v>
      </c>
      <c r="AA62" s="205">
        <v>18.79</v>
      </c>
      <c r="AB62" s="205">
        <v>0</v>
      </c>
      <c r="AC62" s="205">
        <v>11.63</v>
      </c>
      <c r="AD62" s="205">
        <v>0</v>
      </c>
      <c r="AE62" s="205">
        <v>0</v>
      </c>
      <c r="AF62" s="205">
        <v>0</v>
      </c>
      <c r="AG62" s="205">
        <v>-0.14000000000000001</v>
      </c>
      <c r="AH62" s="205">
        <v>0</v>
      </c>
      <c r="AI62" s="205">
        <v>0</v>
      </c>
      <c r="AJ62" s="205">
        <v>0</v>
      </c>
      <c r="AK62" s="205">
        <v>84.02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38.5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216.53</v>
      </c>
      <c r="L63" s="205">
        <v>0</v>
      </c>
      <c r="M63" s="205">
        <v>27.56</v>
      </c>
      <c r="N63" s="205">
        <v>21.75</v>
      </c>
      <c r="O63" s="205">
        <v>70.72</v>
      </c>
      <c r="P63" s="205">
        <v>26.57</v>
      </c>
      <c r="Q63" s="205">
        <v>0</v>
      </c>
      <c r="R63" s="205">
        <v>9.27</v>
      </c>
      <c r="S63" s="205">
        <v>5.83</v>
      </c>
      <c r="T63" s="205">
        <v>0</v>
      </c>
      <c r="U63" s="205">
        <v>49.96</v>
      </c>
      <c r="V63" s="205">
        <v>0</v>
      </c>
      <c r="W63" s="205">
        <v>4.83</v>
      </c>
      <c r="X63" s="205">
        <v>14.48</v>
      </c>
      <c r="Y63" s="205">
        <v>0</v>
      </c>
      <c r="Z63" s="205">
        <v>53.09</v>
      </c>
      <c r="AA63" s="205">
        <v>18.79</v>
      </c>
      <c r="AB63" s="205">
        <v>0</v>
      </c>
      <c r="AC63" s="205">
        <v>11.63</v>
      </c>
      <c r="AD63" s="205">
        <v>0</v>
      </c>
      <c r="AE63" s="205">
        <v>0</v>
      </c>
      <c r="AF63" s="205">
        <v>0</v>
      </c>
      <c r="AG63" s="205">
        <v>-0.14000000000000001</v>
      </c>
      <c r="AH63" s="205">
        <v>0</v>
      </c>
      <c r="AI63" s="205">
        <v>0</v>
      </c>
      <c r="AJ63" s="205">
        <v>0</v>
      </c>
      <c r="AK63" s="205">
        <v>84.02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38.5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216.53</v>
      </c>
      <c r="L64" s="205">
        <v>0</v>
      </c>
      <c r="M64" s="205">
        <v>27.56</v>
      </c>
      <c r="N64" s="205">
        <v>21.75</v>
      </c>
      <c r="O64" s="205">
        <v>70.72</v>
      </c>
      <c r="P64" s="205">
        <v>26.57</v>
      </c>
      <c r="Q64" s="205">
        <v>0</v>
      </c>
      <c r="R64" s="205">
        <v>9.27</v>
      </c>
      <c r="S64" s="205">
        <v>5.83</v>
      </c>
      <c r="T64" s="205">
        <v>0</v>
      </c>
      <c r="U64" s="205">
        <v>49.96</v>
      </c>
      <c r="V64" s="205">
        <v>0</v>
      </c>
      <c r="W64" s="205">
        <v>4.83</v>
      </c>
      <c r="X64" s="205">
        <v>14.48</v>
      </c>
      <c r="Y64" s="205">
        <v>0</v>
      </c>
      <c r="Z64" s="205">
        <v>53.09</v>
      </c>
      <c r="AA64" s="205">
        <v>18.79</v>
      </c>
      <c r="AB64" s="205">
        <v>0</v>
      </c>
      <c r="AC64" s="205">
        <v>11.63</v>
      </c>
      <c r="AD64" s="205">
        <v>0</v>
      </c>
      <c r="AE64" s="205">
        <v>0</v>
      </c>
      <c r="AF64" s="205">
        <v>0</v>
      </c>
      <c r="AG64" s="205">
        <v>-0.14000000000000001</v>
      </c>
      <c r="AH64" s="205">
        <v>0</v>
      </c>
      <c r="AI64" s="205">
        <v>0</v>
      </c>
      <c r="AJ64" s="205">
        <v>0</v>
      </c>
      <c r="AK64" s="205">
        <v>84.02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38.5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216.53</v>
      </c>
      <c r="L65" s="205">
        <v>0</v>
      </c>
      <c r="M65" s="205">
        <v>27.56</v>
      </c>
      <c r="N65" s="205">
        <v>50.08</v>
      </c>
      <c r="O65" s="205">
        <v>70.73</v>
      </c>
      <c r="P65" s="205">
        <v>26.57</v>
      </c>
      <c r="Q65" s="205">
        <v>0</v>
      </c>
      <c r="R65" s="205">
        <v>9.27</v>
      </c>
      <c r="S65" s="205">
        <v>5.83</v>
      </c>
      <c r="T65" s="205">
        <v>0</v>
      </c>
      <c r="U65" s="205">
        <v>49.96</v>
      </c>
      <c r="V65" s="205">
        <v>0</v>
      </c>
      <c r="W65" s="205">
        <v>4.83</v>
      </c>
      <c r="X65" s="205">
        <v>14.48</v>
      </c>
      <c r="Y65" s="205">
        <v>0</v>
      </c>
      <c r="Z65" s="205">
        <v>53.09</v>
      </c>
      <c r="AA65" s="205">
        <v>18.79</v>
      </c>
      <c r="AB65" s="205">
        <v>0</v>
      </c>
      <c r="AC65" s="205">
        <v>11.63</v>
      </c>
      <c r="AD65" s="205">
        <v>0</v>
      </c>
      <c r="AE65" s="205">
        <v>0</v>
      </c>
      <c r="AF65" s="205">
        <v>0</v>
      </c>
      <c r="AG65" s="205">
        <v>-0.14000000000000001</v>
      </c>
      <c r="AH65" s="205">
        <v>0</v>
      </c>
      <c r="AI65" s="205">
        <v>0</v>
      </c>
      <c r="AJ65" s="205">
        <v>0</v>
      </c>
      <c r="AK65" s="205">
        <v>84.02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38.5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216.53</v>
      </c>
      <c r="L66" s="205">
        <v>0</v>
      </c>
      <c r="M66" s="205">
        <v>61.55</v>
      </c>
      <c r="N66" s="205">
        <v>50.08</v>
      </c>
      <c r="O66" s="205">
        <v>70.73</v>
      </c>
      <c r="P66" s="205">
        <v>26.57</v>
      </c>
      <c r="Q66" s="205">
        <v>0</v>
      </c>
      <c r="R66" s="205">
        <v>9.27</v>
      </c>
      <c r="S66" s="205">
        <v>5.83</v>
      </c>
      <c r="T66" s="205">
        <v>0</v>
      </c>
      <c r="U66" s="205">
        <v>49.96</v>
      </c>
      <c r="V66" s="205">
        <v>0</v>
      </c>
      <c r="W66" s="205">
        <v>4.83</v>
      </c>
      <c r="X66" s="205">
        <v>14.48</v>
      </c>
      <c r="Y66" s="205">
        <v>0</v>
      </c>
      <c r="Z66" s="205">
        <v>53.09</v>
      </c>
      <c r="AA66" s="205">
        <v>18.79</v>
      </c>
      <c r="AB66" s="205">
        <v>0</v>
      </c>
      <c r="AC66" s="205">
        <v>11.63</v>
      </c>
      <c r="AD66" s="205">
        <v>0</v>
      </c>
      <c r="AE66" s="205">
        <v>0</v>
      </c>
      <c r="AF66" s="205">
        <v>0</v>
      </c>
      <c r="AG66" s="205">
        <v>-0.14000000000000001</v>
      </c>
      <c r="AH66" s="205">
        <v>0</v>
      </c>
      <c r="AI66" s="205">
        <v>0</v>
      </c>
      <c r="AJ66" s="205">
        <v>0</v>
      </c>
      <c r="AK66" s="205">
        <v>84.02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38.5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216.53</v>
      </c>
      <c r="L67" s="205">
        <v>0</v>
      </c>
      <c r="M67" s="205">
        <v>61.55</v>
      </c>
      <c r="N67" s="205">
        <v>50.08</v>
      </c>
      <c r="O67" s="205">
        <v>70.73</v>
      </c>
      <c r="P67" s="205">
        <v>26.57</v>
      </c>
      <c r="Q67" s="205">
        <v>0</v>
      </c>
      <c r="R67" s="205">
        <v>9.27</v>
      </c>
      <c r="S67" s="205">
        <v>5.83</v>
      </c>
      <c r="T67" s="205">
        <v>0</v>
      </c>
      <c r="U67" s="205">
        <v>49.96</v>
      </c>
      <c r="V67" s="205">
        <v>0</v>
      </c>
      <c r="W67" s="205">
        <v>19.309999999999999</v>
      </c>
      <c r="X67" s="205">
        <v>56.39</v>
      </c>
      <c r="Y67" s="205">
        <v>0</v>
      </c>
      <c r="Z67" s="205">
        <v>53.09</v>
      </c>
      <c r="AA67" s="205">
        <v>19.3</v>
      </c>
      <c r="AB67" s="205">
        <v>0</v>
      </c>
      <c r="AC67" s="205">
        <v>11.63</v>
      </c>
      <c r="AD67" s="205">
        <v>0</v>
      </c>
      <c r="AE67" s="205">
        <v>0</v>
      </c>
      <c r="AF67" s="205">
        <v>0</v>
      </c>
      <c r="AG67" s="205">
        <v>-0.14000000000000001</v>
      </c>
      <c r="AH67" s="205">
        <v>0</v>
      </c>
      <c r="AI67" s="205">
        <v>0</v>
      </c>
      <c r="AJ67" s="205">
        <v>0</v>
      </c>
      <c r="AK67" s="205">
        <v>84.02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38.5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216.53</v>
      </c>
      <c r="L68" s="205">
        <v>0</v>
      </c>
      <c r="M68" s="205">
        <v>61.55</v>
      </c>
      <c r="N68" s="205">
        <v>50.08</v>
      </c>
      <c r="O68" s="205">
        <v>70.73</v>
      </c>
      <c r="P68" s="205">
        <v>26.57</v>
      </c>
      <c r="Q68" s="205">
        <v>0</v>
      </c>
      <c r="R68" s="205">
        <v>9.27</v>
      </c>
      <c r="S68" s="205">
        <v>5.83</v>
      </c>
      <c r="T68" s="205">
        <v>0</v>
      </c>
      <c r="U68" s="205">
        <v>49.96</v>
      </c>
      <c r="V68" s="205">
        <v>0</v>
      </c>
      <c r="W68" s="205">
        <v>19.309999999999999</v>
      </c>
      <c r="X68" s="205">
        <v>63.71</v>
      </c>
      <c r="Y68" s="205">
        <v>0</v>
      </c>
      <c r="Z68" s="205">
        <v>53.09</v>
      </c>
      <c r="AA68" s="205">
        <v>19.3</v>
      </c>
      <c r="AB68" s="205">
        <v>0</v>
      </c>
      <c r="AC68" s="205">
        <v>11.63</v>
      </c>
      <c r="AD68" s="205">
        <v>0</v>
      </c>
      <c r="AE68" s="205">
        <v>0</v>
      </c>
      <c r="AF68" s="205">
        <v>0</v>
      </c>
      <c r="AG68" s="205">
        <v>-0.14000000000000001</v>
      </c>
      <c r="AH68" s="205">
        <v>0</v>
      </c>
      <c r="AI68" s="205">
        <v>0</v>
      </c>
      <c r="AJ68" s="205">
        <v>0</v>
      </c>
      <c r="AK68" s="205">
        <v>84.02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38.5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216.53</v>
      </c>
      <c r="L69" s="205">
        <v>0</v>
      </c>
      <c r="M69" s="205">
        <v>61.55</v>
      </c>
      <c r="N69" s="205">
        <v>50.08</v>
      </c>
      <c r="O69" s="205">
        <v>70.73</v>
      </c>
      <c r="P69" s="205">
        <v>26.57</v>
      </c>
      <c r="Q69" s="205">
        <v>0</v>
      </c>
      <c r="R69" s="205">
        <v>9.27</v>
      </c>
      <c r="S69" s="205">
        <v>5.83</v>
      </c>
      <c r="T69" s="205">
        <v>0</v>
      </c>
      <c r="U69" s="205">
        <v>49.96</v>
      </c>
      <c r="V69" s="205">
        <v>0</v>
      </c>
      <c r="W69" s="205">
        <v>4.83</v>
      </c>
      <c r="X69" s="205">
        <v>14.76</v>
      </c>
      <c r="Y69" s="205">
        <v>0</v>
      </c>
      <c r="Z69" s="205">
        <v>52.11</v>
      </c>
      <c r="AA69" s="205">
        <v>19.3</v>
      </c>
      <c r="AB69" s="205">
        <v>0</v>
      </c>
      <c r="AC69" s="205">
        <v>11.63</v>
      </c>
      <c r="AD69" s="205">
        <v>0</v>
      </c>
      <c r="AE69" s="205">
        <v>0</v>
      </c>
      <c r="AF69" s="205">
        <v>0</v>
      </c>
      <c r="AG69" s="205">
        <v>-0.14000000000000001</v>
      </c>
      <c r="AH69" s="205">
        <v>0</v>
      </c>
      <c r="AI69" s="205">
        <v>0</v>
      </c>
      <c r="AJ69" s="205">
        <v>0</v>
      </c>
      <c r="AK69" s="205">
        <v>84.02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38.5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216.53</v>
      </c>
      <c r="L70" s="205">
        <v>0</v>
      </c>
      <c r="M70" s="205">
        <v>61.55</v>
      </c>
      <c r="N70" s="205">
        <v>50.07</v>
      </c>
      <c r="O70" s="205">
        <v>70.73</v>
      </c>
      <c r="P70" s="205">
        <v>26.57</v>
      </c>
      <c r="Q70" s="205">
        <v>0</v>
      </c>
      <c r="R70" s="205">
        <v>9.27</v>
      </c>
      <c r="S70" s="205">
        <v>5.83</v>
      </c>
      <c r="T70" s="205">
        <v>0</v>
      </c>
      <c r="U70" s="205">
        <v>49.96</v>
      </c>
      <c r="V70" s="205">
        <v>0</v>
      </c>
      <c r="W70" s="205">
        <v>4.83</v>
      </c>
      <c r="X70" s="205">
        <v>14.48</v>
      </c>
      <c r="Y70" s="205">
        <v>0</v>
      </c>
      <c r="Z70" s="205">
        <v>52.11</v>
      </c>
      <c r="AA70" s="205">
        <v>19.3</v>
      </c>
      <c r="AB70" s="205">
        <v>0</v>
      </c>
      <c r="AC70" s="205">
        <v>12.28</v>
      </c>
      <c r="AD70" s="205">
        <v>0</v>
      </c>
      <c r="AE70" s="205">
        <v>0</v>
      </c>
      <c r="AF70" s="205">
        <v>0</v>
      </c>
      <c r="AG70" s="205">
        <v>-0.14000000000000001</v>
      </c>
      <c r="AH70" s="205">
        <v>0</v>
      </c>
      <c r="AI70" s="205">
        <v>0</v>
      </c>
      <c r="AJ70" s="205">
        <v>0</v>
      </c>
      <c r="AK70" s="205">
        <v>84.02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38.5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216.53</v>
      </c>
      <c r="L71" s="205">
        <v>0</v>
      </c>
      <c r="M71" s="205">
        <v>61.55</v>
      </c>
      <c r="N71" s="205">
        <v>50.07</v>
      </c>
      <c r="O71" s="205">
        <v>70.73</v>
      </c>
      <c r="P71" s="205">
        <v>26.57</v>
      </c>
      <c r="Q71" s="205">
        <v>0</v>
      </c>
      <c r="R71" s="205">
        <v>9.27</v>
      </c>
      <c r="S71" s="205">
        <v>5.83</v>
      </c>
      <c r="T71" s="205">
        <v>0</v>
      </c>
      <c r="U71" s="205">
        <v>49.96</v>
      </c>
      <c r="V71" s="205">
        <v>0</v>
      </c>
      <c r="W71" s="205">
        <v>4.83</v>
      </c>
      <c r="X71" s="205">
        <v>14.48</v>
      </c>
      <c r="Y71" s="205">
        <v>0</v>
      </c>
      <c r="Z71" s="205">
        <v>52.11</v>
      </c>
      <c r="AA71" s="205">
        <v>19.3</v>
      </c>
      <c r="AB71" s="205">
        <v>0</v>
      </c>
      <c r="AC71" s="205">
        <v>12.28</v>
      </c>
      <c r="AD71" s="205">
        <v>0</v>
      </c>
      <c r="AE71" s="205">
        <v>0</v>
      </c>
      <c r="AF71" s="205">
        <v>0</v>
      </c>
      <c r="AG71" s="205">
        <v>-0.14000000000000001</v>
      </c>
      <c r="AH71" s="205">
        <v>0</v>
      </c>
      <c r="AI71" s="205">
        <v>0</v>
      </c>
      <c r="AJ71" s="205">
        <v>0</v>
      </c>
      <c r="AK71" s="205">
        <v>84.02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30.46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216.53</v>
      </c>
      <c r="L72" s="205">
        <v>0</v>
      </c>
      <c r="M72" s="205">
        <v>61.55</v>
      </c>
      <c r="N72" s="205">
        <v>50.07</v>
      </c>
      <c r="O72" s="205">
        <v>70.73</v>
      </c>
      <c r="P72" s="205">
        <v>26.57</v>
      </c>
      <c r="Q72" s="205">
        <v>0</v>
      </c>
      <c r="R72" s="205">
        <v>9.27</v>
      </c>
      <c r="S72" s="205">
        <v>5.83</v>
      </c>
      <c r="T72" s="205">
        <v>0</v>
      </c>
      <c r="U72" s="205">
        <v>49.96</v>
      </c>
      <c r="V72" s="205">
        <v>0</v>
      </c>
      <c r="W72" s="205">
        <v>11.77</v>
      </c>
      <c r="X72" s="205">
        <v>43.32</v>
      </c>
      <c r="Y72" s="205">
        <v>0</v>
      </c>
      <c r="Z72" s="205">
        <v>52.11</v>
      </c>
      <c r="AA72" s="205">
        <v>19.3</v>
      </c>
      <c r="AB72" s="205">
        <v>0</v>
      </c>
      <c r="AC72" s="205">
        <v>12.28</v>
      </c>
      <c r="AD72" s="205">
        <v>0</v>
      </c>
      <c r="AE72" s="205">
        <v>0</v>
      </c>
      <c r="AF72" s="205">
        <v>0</v>
      </c>
      <c r="AG72" s="205">
        <v>-0.14000000000000001</v>
      </c>
      <c r="AH72" s="205">
        <v>0</v>
      </c>
      <c r="AI72" s="205">
        <v>0</v>
      </c>
      <c r="AJ72" s="205">
        <v>0</v>
      </c>
      <c r="AK72" s="205">
        <v>84.02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23.68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216.53</v>
      </c>
      <c r="L73" s="205">
        <v>0</v>
      </c>
      <c r="M73" s="205">
        <v>61.55</v>
      </c>
      <c r="N73" s="205">
        <v>50.07</v>
      </c>
      <c r="O73" s="205">
        <v>70.73</v>
      </c>
      <c r="P73" s="205">
        <v>26.57</v>
      </c>
      <c r="Q73" s="205">
        <v>0</v>
      </c>
      <c r="R73" s="205">
        <v>9.27</v>
      </c>
      <c r="S73" s="205">
        <v>5.83</v>
      </c>
      <c r="T73" s="205">
        <v>0</v>
      </c>
      <c r="U73" s="205">
        <v>49.96</v>
      </c>
      <c r="V73" s="205">
        <v>0</v>
      </c>
      <c r="W73" s="205">
        <v>12.09</v>
      </c>
      <c r="X73" s="205">
        <v>51.21</v>
      </c>
      <c r="Y73" s="205">
        <v>0</v>
      </c>
      <c r="Z73" s="205">
        <v>52.11</v>
      </c>
      <c r="AA73" s="205">
        <v>19.3</v>
      </c>
      <c r="AB73" s="205">
        <v>0</v>
      </c>
      <c r="AC73" s="205">
        <v>12.92</v>
      </c>
      <c r="AD73" s="205">
        <v>0</v>
      </c>
      <c r="AE73" s="205">
        <v>0</v>
      </c>
      <c r="AF73" s="205">
        <v>0</v>
      </c>
      <c r="AG73" s="205">
        <v>-0.14000000000000001</v>
      </c>
      <c r="AH73" s="205">
        <v>0</v>
      </c>
      <c r="AI73" s="205">
        <v>0</v>
      </c>
      <c r="AJ73" s="205">
        <v>0</v>
      </c>
      <c r="AK73" s="205">
        <v>84.02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15.26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216.53</v>
      </c>
      <c r="L74" s="205">
        <v>0</v>
      </c>
      <c r="M74" s="205">
        <v>61.55</v>
      </c>
      <c r="N74" s="205">
        <v>50.07</v>
      </c>
      <c r="O74" s="205">
        <v>70.73</v>
      </c>
      <c r="P74" s="205">
        <v>26.57</v>
      </c>
      <c r="Q74" s="205">
        <v>0</v>
      </c>
      <c r="R74" s="205">
        <v>9.27</v>
      </c>
      <c r="S74" s="205">
        <v>5.83</v>
      </c>
      <c r="T74" s="205">
        <v>0</v>
      </c>
      <c r="U74" s="205">
        <v>49.96</v>
      </c>
      <c r="V74" s="205">
        <v>0</v>
      </c>
      <c r="W74" s="205">
        <v>13.85</v>
      </c>
      <c r="X74" s="205">
        <v>60.36</v>
      </c>
      <c r="Y74" s="205">
        <v>0</v>
      </c>
      <c r="Z74" s="205">
        <v>51.86</v>
      </c>
      <c r="AA74" s="205">
        <v>19.309999999999999</v>
      </c>
      <c r="AB74" s="205">
        <v>0</v>
      </c>
      <c r="AC74" s="205">
        <v>12.92</v>
      </c>
      <c r="AD74" s="205">
        <v>0</v>
      </c>
      <c r="AE74" s="205">
        <v>0</v>
      </c>
      <c r="AF74" s="205">
        <v>0</v>
      </c>
      <c r="AG74" s="205">
        <v>-0.14000000000000001</v>
      </c>
      <c r="AH74" s="205">
        <v>0</v>
      </c>
      <c r="AI74" s="205">
        <v>0</v>
      </c>
      <c r="AJ74" s="205">
        <v>0</v>
      </c>
      <c r="AK74" s="205">
        <v>84.02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10.14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216.53</v>
      </c>
      <c r="L75" s="205">
        <v>0</v>
      </c>
      <c r="M75" s="205">
        <v>61.55</v>
      </c>
      <c r="N75" s="205">
        <v>50.07</v>
      </c>
      <c r="O75" s="205">
        <v>70.73</v>
      </c>
      <c r="P75" s="205">
        <v>26.57</v>
      </c>
      <c r="Q75" s="205">
        <v>0</v>
      </c>
      <c r="R75" s="205">
        <v>9.27</v>
      </c>
      <c r="S75" s="205">
        <v>5.83</v>
      </c>
      <c r="T75" s="205">
        <v>0</v>
      </c>
      <c r="U75" s="205">
        <v>49.96</v>
      </c>
      <c r="V75" s="205">
        <v>0</v>
      </c>
      <c r="W75" s="205">
        <v>13.25</v>
      </c>
      <c r="X75" s="205">
        <v>63.7</v>
      </c>
      <c r="Y75" s="205">
        <v>0</v>
      </c>
      <c r="Z75" s="205">
        <v>111.17</v>
      </c>
      <c r="AA75" s="205">
        <v>19.3</v>
      </c>
      <c r="AB75" s="205">
        <v>0</v>
      </c>
      <c r="AC75" s="205">
        <v>12.92</v>
      </c>
      <c r="AD75" s="205">
        <v>0</v>
      </c>
      <c r="AE75" s="205">
        <v>0</v>
      </c>
      <c r="AF75" s="205">
        <v>0</v>
      </c>
      <c r="AG75" s="205">
        <v>-0.14000000000000001</v>
      </c>
      <c r="AH75" s="205">
        <v>0</v>
      </c>
      <c r="AI75" s="205">
        <v>0</v>
      </c>
      <c r="AJ75" s="205">
        <v>0</v>
      </c>
      <c r="AK75" s="205">
        <v>84.02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213.58</v>
      </c>
      <c r="L76" s="205">
        <v>0</v>
      </c>
      <c r="M76" s="205">
        <v>61.55</v>
      </c>
      <c r="N76" s="205">
        <v>50.07</v>
      </c>
      <c r="O76" s="205">
        <v>70.73</v>
      </c>
      <c r="P76" s="205">
        <v>26.57</v>
      </c>
      <c r="Q76" s="205">
        <v>0</v>
      </c>
      <c r="R76" s="205">
        <v>5.78</v>
      </c>
      <c r="S76" s="205">
        <v>3.67</v>
      </c>
      <c r="T76" s="205">
        <v>0</v>
      </c>
      <c r="U76" s="205">
        <v>49.96</v>
      </c>
      <c r="V76" s="205">
        <v>0</v>
      </c>
      <c r="W76" s="205">
        <v>14.41</v>
      </c>
      <c r="X76" s="205">
        <v>63.7</v>
      </c>
      <c r="Y76" s="205">
        <v>0</v>
      </c>
      <c r="Z76" s="205">
        <v>111.17</v>
      </c>
      <c r="AA76" s="205">
        <v>19.3</v>
      </c>
      <c r="AB76" s="205">
        <v>0</v>
      </c>
      <c r="AC76" s="205">
        <v>12.92</v>
      </c>
      <c r="AD76" s="205">
        <v>0</v>
      </c>
      <c r="AE76" s="205">
        <v>0</v>
      </c>
      <c r="AF76" s="205">
        <v>0</v>
      </c>
      <c r="AG76" s="205">
        <v>-0.14000000000000001</v>
      </c>
      <c r="AH76" s="205">
        <v>0</v>
      </c>
      <c r="AI76" s="205">
        <v>0</v>
      </c>
      <c r="AJ76" s="205">
        <v>0</v>
      </c>
      <c r="AK76" s="205">
        <v>84.02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213.58</v>
      </c>
      <c r="L77" s="205">
        <v>0</v>
      </c>
      <c r="M77" s="205">
        <v>61.55</v>
      </c>
      <c r="N77" s="205">
        <v>50.07</v>
      </c>
      <c r="O77" s="205">
        <v>70.73</v>
      </c>
      <c r="P77" s="205">
        <v>26.57</v>
      </c>
      <c r="Q77" s="205">
        <v>0</v>
      </c>
      <c r="R77" s="205">
        <v>4.8</v>
      </c>
      <c r="S77" s="205">
        <v>3.14</v>
      </c>
      <c r="T77" s="205">
        <v>0</v>
      </c>
      <c r="U77" s="205">
        <v>49.96</v>
      </c>
      <c r="V77" s="205">
        <v>0</v>
      </c>
      <c r="W77" s="205">
        <v>19.309999999999999</v>
      </c>
      <c r="X77" s="205">
        <v>63.05</v>
      </c>
      <c r="Y77" s="205">
        <v>0</v>
      </c>
      <c r="Z77" s="205">
        <v>111.17</v>
      </c>
      <c r="AA77" s="205">
        <v>19.3</v>
      </c>
      <c r="AB77" s="205">
        <v>0</v>
      </c>
      <c r="AC77" s="205">
        <v>3.43</v>
      </c>
      <c r="AD77" s="205">
        <v>0</v>
      </c>
      <c r="AE77" s="205">
        <v>0</v>
      </c>
      <c r="AF77" s="205">
        <v>0</v>
      </c>
      <c r="AG77" s="205">
        <v>-0.14000000000000001</v>
      </c>
      <c r="AH77" s="205">
        <v>0</v>
      </c>
      <c r="AI77" s="205">
        <v>0</v>
      </c>
      <c r="AJ77" s="205">
        <v>0</v>
      </c>
      <c r="AK77" s="205">
        <v>84.02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213.58</v>
      </c>
      <c r="L78" s="205">
        <v>0</v>
      </c>
      <c r="M78" s="205">
        <v>61.55</v>
      </c>
      <c r="N78" s="205">
        <v>50.07</v>
      </c>
      <c r="O78" s="205">
        <v>70.73</v>
      </c>
      <c r="P78" s="205">
        <v>26.57</v>
      </c>
      <c r="Q78" s="205">
        <v>0</v>
      </c>
      <c r="R78" s="205">
        <v>4.8</v>
      </c>
      <c r="S78" s="205">
        <v>3.14</v>
      </c>
      <c r="T78" s="205">
        <v>0</v>
      </c>
      <c r="U78" s="205">
        <v>49.96</v>
      </c>
      <c r="V78" s="205">
        <v>0</v>
      </c>
      <c r="W78" s="205">
        <v>19.309999999999999</v>
      </c>
      <c r="X78" s="205">
        <v>63.05</v>
      </c>
      <c r="Y78" s="205">
        <v>0</v>
      </c>
      <c r="Z78" s="205">
        <v>111.17</v>
      </c>
      <c r="AA78" s="205">
        <v>19.3</v>
      </c>
      <c r="AB78" s="205">
        <v>0</v>
      </c>
      <c r="AC78" s="205">
        <v>12.92</v>
      </c>
      <c r="AD78" s="205">
        <v>0</v>
      </c>
      <c r="AE78" s="205">
        <v>0</v>
      </c>
      <c r="AF78" s="205">
        <v>0</v>
      </c>
      <c r="AG78" s="205">
        <v>-0.14000000000000001</v>
      </c>
      <c r="AH78" s="205">
        <v>0</v>
      </c>
      <c r="AI78" s="205">
        <v>0</v>
      </c>
      <c r="AJ78" s="205">
        <v>0</v>
      </c>
      <c r="AK78" s="205">
        <v>84.02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213.58</v>
      </c>
      <c r="L79" s="205">
        <v>0</v>
      </c>
      <c r="M79" s="205">
        <v>61.55</v>
      </c>
      <c r="N79" s="205">
        <v>50.07</v>
      </c>
      <c r="O79" s="205">
        <v>70.73</v>
      </c>
      <c r="P79" s="205">
        <v>26.57</v>
      </c>
      <c r="Q79" s="205">
        <v>0</v>
      </c>
      <c r="R79" s="205">
        <v>4.3499999999999996</v>
      </c>
      <c r="S79" s="205">
        <v>2.89</v>
      </c>
      <c r="T79" s="205">
        <v>0</v>
      </c>
      <c r="U79" s="205">
        <v>49.96</v>
      </c>
      <c r="V79" s="205">
        <v>0</v>
      </c>
      <c r="W79" s="205">
        <v>18.149999999999999</v>
      </c>
      <c r="X79" s="205">
        <v>49.81</v>
      </c>
      <c r="Y79" s="205">
        <v>0</v>
      </c>
      <c r="Z79" s="205">
        <v>111.17</v>
      </c>
      <c r="AA79" s="205">
        <v>19.3</v>
      </c>
      <c r="AB79" s="205">
        <v>0</v>
      </c>
      <c r="AC79" s="205">
        <v>3.43</v>
      </c>
      <c r="AD79" s="205">
        <v>0</v>
      </c>
      <c r="AE79" s="205">
        <v>0</v>
      </c>
      <c r="AF79" s="205">
        <v>0</v>
      </c>
      <c r="AG79" s="205">
        <v>-0.14000000000000001</v>
      </c>
      <c r="AH79" s="205">
        <v>0</v>
      </c>
      <c r="AI79" s="205">
        <v>0</v>
      </c>
      <c r="AJ79" s="205">
        <v>0</v>
      </c>
      <c r="AK79" s="205">
        <v>84.02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213.58</v>
      </c>
      <c r="L80" s="205">
        <v>0</v>
      </c>
      <c r="M80" s="205">
        <v>61.55</v>
      </c>
      <c r="N80" s="205">
        <v>50.07</v>
      </c>
      <c r="O80" s="205">
        <v>70.73</v>
      </c>
      <c r="P80" s="205">
        <v>26.57</v>
      </c>
      <c r="Q80" s="205">
        <v>0</v>
      </c>
      <c r="R80" s="205">
        <v>4.3499999999999996</v>
      </c>
      <c r="S80" s="205">
        <v>2.89</v>
      </c>
      <c r="T80" s="205">
        <v>0</v>
      </c>
      <c r="U80" s="205">
        <v>49.96</v>
      </c>
      <c r="V80" s="205">
        <v>0</v>
      </c>
      <c r="W80" s="205">
        <v>18.149999999999999</v>
      </c>
      <c r="X80" s="205">
        <v>49.81</v>
      </c>
      <c r="Y80" s="205">
        <v>0</v>
      </c>
      <c r="Z80" s="205">
        <v>111.17</v>
      </c>
      <c r="AA80" s="205">
        <v>19.3</v>
      </c>
      <c r="AB80" s="205">
        <v>0</v>
      </c>
      <c r="AC80" s="205">
        <v>3.43</v>
      </c>
      <c r="AD80" s="205">
        <v>0</v>
      </c>
      <c r="AE80" s="205">
        <v>0</v>
      </c>
      <c r="AF80" s="205">
        <v>0</v>
      </c>
      <c r="AG80" s="205">
        <v>-0.14000000000000001</v>
      </c>
      <c r="AH80" s="205">
        <v>0</v>
      </c>
      <c r="AI80" s="205">
        <v>0</v>
      </c>
      <c r="AJ80" s="205">
        <v>0</v>
      </c>
      <c r="AK80" s="205">
        <v>84.02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216.53</v>
      </c>
      <c r="L81" s="205">
        <v>0</v>
      </c>
      <c r="M81" s="205">
        <v>61.55</v>
      </c>
      <c r="N81" s="205">
        <v>50.07</v>
      </c>
      <c r="O81" s="205">
        <v>70.73</v>
      </c>
      <c r="P81" s="205">
        <v>26.57</v>
      </c>
      <c r="Q81" s="205">
        <v>0</v>
      </c>
      <c r="R81" s="205">
        <v>6.85</v>
      </c>
      <c r="S81" s="205">
        <v>4.25</v>
      </c>
      <c r="T81" s="205">
        <v>0</v>
      </c>
      <c r="U81" s="205">
        <v>49.96</v>
      </c>
      <c r="V81" s="205">
        <v>0</v>
      </c>
      <c r="W81" s="205">
        <v>18.489999999999998</v>
      </c>
      <c r="X81" s="205">
        <v>44.31</v>
      </c>
      <c r="Y81" s="205">
        <v>0</v>
      </c>
      <c r="Z81" s="205">
        <v>53.08</v>
      </c>
      <c r="AA81" s="205">
        <v>19.3</v>
      </c>
      <c r="AB81" s="205">
        <v>0</v>
      </c>
      <c r="AC81" s="205">
        <v>12.92</v>
      </c>
      <c r="AD81" s="205">
        <v>0</v>
      </c>
      <c r="AE81" s="205">
        <v>0</v>
      </c>
      <c r="AF81" s="205">
        <v>0</v>
      </c>
      <c r="AG81" s="205">
        <v>-0.14000000000000001</v>
      </c>
      <c r="AH81" s="205">
        <v>0</v>
      </c>
      <c r="AI81" s="205">
        <v>0</v>
      </c>
      <c r="AJ81" s="205">
        <v>0</v>
      </c>
      <c r="AK81" s="205">
        <v>84.02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216.53</v>
      </c>
      <c r="L82" s="205">
        <v>0</v>
      </c>
      <c r="M82" s="205">
        <v>61.55</v>
      </c>
      <c r="N82" s="205">
        <v>50.07</v>
      </c>
      <c r="O82" s="205">
        <v>70.73</v>
      </c>
      <c r="P82" s="205">
        <v>26.57</v>
      </c>
      <c r="Q82" s="205">
        <v>0</v>
      </c>
      <c r="R82" s="205">
        <v>6.85</v>
      </c>
      <c r="S82" s="205">
        <v>4.1900000000000004</v>
      </c>
      <c r="T82" s="205">
        <v>0</v>
      </c>
      <c r="U82" s="205">
        <v>49.96</v>
      </c>
      <c r="V82" s="205">
        <v>0</v>
      </c>
      <c r="W82" s="205">
        <v>18.489999999999998</v>
      </c>
      <c r="X82" s="205">
        <v>44.31</v>
      </c>
      <c r="Y82" s="205">
        <v>0</v>
      </c>
      <c r="Z82" s="205">
        <v>53.08</v>
      </c>
      <c r="AA82" s="205">
        <v>19.3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-0.14000000000000001</v>
      </c>
      <c r="AH82" s="205">
        <v>0</v>
      </c>
      <c r="AI82" s="205">
        <v>0</v>
      </c>
      <c r="AJ82" s="205">
        <v>0</v>
      </c>
      <c r="AK82" s="205">
        <v>84.02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216.53</v>
      </c>
      <c r="L83" s="205">
        <v>0</v>
      </c>
      <c r="M83" s="205">
        <v>61.55</v>
      </c>
      <c r="N83" s="205">
        <v>50.07</v>
      </c>
      <c r="O83" s="205">
        <v>70.73</v>
      </c>
      <c r="P83" s="205">
        <v>26.57</v>
      </c>
      <c r="Q83" s="205">
        <v>0</v>
      </c>
      <c r="R83" s="205">
        <v>6.25</v>
      </c>
      <c r="S83" s="205">
        <v>3.51</v>
      </c>
      <c r="T83" s="205">
        <v>0</v>
      </c>
      <c r="U83" s="205">
        <v>49.96</v>
      </c>
      <c r="V83" s="205">
        <v>0</v>
      </c>
      <c r="W83" s="205">
        <v>19.14</v>
      </c>
      <c r="X83" s="205">
        <v>48.47</v>
      </c>
      <c r="Y83" s="205">
        <v>0</v>
      </c>
      <c r="Z83" s="205">
        <v>51.24</v>
      </c>
      <c r="AA83" s="205">
        <v>18.63</v>
      </c>
      <c r="AB83" s="205">
        <v>0</v>
      </c>
      <c r="AC83" s="205">
        <v>12.92</v>
      </c>
      <c r="AD83" s="205">
        <v>0</v>
      </c>
      <c r="AE83" s="205">
        <v>0</v>
      </c>
      <c r="AF83" s="205">
        <v>0</v>
      </c>
      <c r="AG83" s="205">
        <v>-0.14000000000000001</v>
      </c>
      <c r="AH83" s="205">
        <v>0</v>
      </c>
      <c r="AI83" s="205">
        <v>0</v>
      </c>
      <c r="AJ83" s="205">
        <v>0</v>
      </c>
      <c r="AK83" s="205">
        <v>84.02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216.53</v>
      </c>
      <c r="L84" s="205">
        <v>0</v>
      </c>
      <c r="M84" s="205">
        <v>61.55</v>
      </c>
      <c r="N84" s="205">
        <v>50.07</v>
      </c>
      <c r="O84" s="205">
        <v>70.73</v>
      </c>
      <c r="P84" s="205">
        <v>26.57</v>
      </c>
      <c r="Q84" s="205">
        <v>0</v>
      </c>
      <c r="R84" s="205">
        <v>6.25</v>
      </c>
      <c r="S84" s="205">
        <v>3.51</v>
      </c>
      <c r="T84" s="205">
        <v>0</v>
      </c>
      <c r="U84" s="205">
        <v>49.96</v>
      </c>
      <c r="V84" s="205">
        <v>0</v>
      </c>
      <c r="W84" s="205">
        <v>19.14</v>
      </c>
      <c r="X84" s="205">
        <v>48.47</v>
      </c>
      <c r="Y84" s="205">
        <v>0</v>
      </c>
      <c r="Z84" s="205">
        <v>51.24</v>
      </c>
      <c r="AA84" s="205">
        <v>18.63</v>
      </c>
      <c r="AB84" s="205">
        <v>0</v>
      </c>
      <c r="AC84" s="205">
        <v>12.92</v>
      </c>
      <c r="AD84" s="205">
        <v>0</v>
      </c>
      <c r="AE84" s="205">
        <v>0</v>
      </c>
      <c r="AF84" s="205">
        <v>0</v>
      </c>
      <c r="AG84" s="205">
        <v>-0.14000000000000001</v>
      </c>
      <c r="AH84" s="205">
        <v>0</v>
      </c>
      <c r="AI84" s="205">
        <v>0</v>
      </c>
      <c r="AJ84" s="205">
        <v>0</v>
      </c>
      <c r="AK84" s="205">
        <v>84.02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216.53</v>
      </c>
      <c r="L85" s="205">
        <v>0</v>
      </c>
      <c r="M85" s="205">
        <v>61.55</v>
      </c>
      <c r="N85" s="205">
        <v>50.07</v>
      </c>
      <c r="O85" s="205">
        <v>70.73</v>
      </c>
      <c r="P85" s="205">
        <v>26.57</v>
      </c>
      <c r="Q85" s="205">
        <v>0</v>
      </c>
      <c r="R85" s="205">
        <v>9.06</v>
      </c>
      <c r="S85" s="205">
        <v>5.66</v>
      </c>
      <c r="T85" s="205">
        <v>0</v>
      </c>
      <c r="U85" s="205">
        <v>49.96</v>
      </c>
      <c r="V85" s="205">
        <v>7.13</v>
      </c>
      <c r="W85" s="205">
        <v>18.21</v>
      </c>
      <c r="X85" s="205">
        <v>49.04</v>
      </c>
      <c r="Y85" s="205">
        <v>0</v>
      </c>
      <c r="Z85" s="205">
        <v>111.17</v>
      </c>
      <c r="AA85" s="205">
        <v>38.24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-0.14000000000000001</v>
      </c>
      <c r="AH85" s="205">
        <v>0</v>
      </c>
      <c r="AI85" s="205">
        <v>0</v>
      </c>
      <c r="AJ85" s="205">
        <v>0</v>
      </c>
      <c r="AK85" s="205">
        <v>84.02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216.53</v>
      </c>
      <c r="L86" s="205">
        <v>0</v>
      </c>
      <c r="M86" s="205">
        <v>61.55</v>
      </c>
      <c r="N86" s="205">
        <v>50.07</v>
      </c>
      <c r="O86" s="205">
        <v>70.73</v>
      </c>
      <c r="P86" s="205">
        <v>26.57</v>
      </c>
      <c r="Q86" s="205">
        <v>0</v>
      </c>
      <c r="R86" s="205">
        <v>9.06</v>
      </c>
      <c r="S86" s="205">
        <v>5.66</v>
      </c>
      <c r="T86" s="205">
        <v>0</v>
      </c>
      <c r="U86" s="205">
        <v>49.96</v>
      </c>
      <c r="V86" s="205">
        <v>7.13</v>
      </c>
      <c r="W86" s="205">
        <v>18.21</v>
      </c>
      <c r="X86" s="205">
        <v>49.04</v>
      </c>
      <c r="Y86" s="205">
        <v>0</v>
      </c>
      <c r="Z86" s="205">
        <v>111.17</v>
      </c>
      <c r="AA86" s="205">
        <v>38.24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-0.14000000000000001</v>
      </c>
      <c r="AH86" s="205">
        <v>0</v>
      </c>
      <c r="AI86" s="205">
        <v>0</v>
      </c>
      <c r="AJ86" s="205">
        <v>0</v>
      </c>
      <c r="AK86" s="205">
        <v>84.02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216.53</v>
      </c>
      <c r="L87" s="205">
        <v>0</v>
      </c>
      <c r="M87" s="205">
        <v>61.55</v>
      </c>
      <c r="N87" s="205">
        <v>50.07</v>
      </c>
      <c r="O87" s="205">
        <v>70.73</v>
      </c>
      <c r="P87" s="205">
        <v>26.57</v>
      </c>
      <c r="Q87" s="205">
        <v>0</v>
      </c>
      <c r="R87" s="205">
        <v>9.34</v>
      </c>
      <c r="S87" s="205">
        <v>5.87</v>
      </c>
      <c r="T87" s="205">
        <v>0</v>
      </c>
      <c r="U87" s="205">
        <v>49.96</v>
      </c>
      <c r="V87" s="205">
        <v>7.12</v>
      </c>
      <c r="W87" s="205">
        <v>19.260000000000002</v>
      </c>
      <c r="X87" s="205">
        <v>52.34</v>
      </c>
      <c r="Y87" s="205">
        <v>0</v>
      </c>
      <c r="Z87" s="205">
        <v>111.17</v>
      </c>
      <c r="AA87" s="205">
        <v>38.24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-0.14000000000000001</v>
      </c>
      <c r="AH87" s="205">
        <v>0</v>
      </c>
      <c r="AI87" s="205">
        <v>0</v>
      </c>
      <c r="AJ87" s="205">
        <v>0</v>
      </c>
      <c r="AK87" s="205">
        <v>84.02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216.53</v>
      </c>
      <c r="L88" s="205">
        <v>0</v>
      </c>
      <c r="M88" s="205">
        <v>61.55</v>
      </c>
      <c r="N88" s="205">
        <v>50.07</v>
      </c>
      <c r="O88" s="205">
        <v>70.73</v>
      </c>
      <c r="P88" s="205">
        <v>26.57</v>
      </c>
      <c r="Q88" s="205">
        <v>0</v>
      </c>
      <c r="R88" s="205">
        <v>9.34</v>
      </c>
      <c r="S88" s="205">
        <v>5.87</v>
      </c>
      <c r="T88" s="205">
        <v>0</v>
      </c>
      <c r="U88" s="205">
        <v>49.96</v>
      </c>
      <c r="V88" s="205">
        <v>7.12</v>
      </c>
      <c r="W88" s="205">
        <v>19.260000000000002</v>
      </c>
      <c r="X88" s="205">
        <v>52.34</v>
      </c>
      <c r="Y88" s="205">
        <v>0</v>
      </c>
      <c r="Z88" s="205">
        <v>111.17</v>
      </c>
      <c r="AA88" s="205">
        <v>38.24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-0.14000000000000001</v>
      </c>
      <c r="AH88" s="205">
        <v>0</v>
      </c>
      <c r="AI88" s="205">
        <v>0</v>
      </c>
      <c r="AJ88" s="205">
        <v>0</v>
      </c>
      <c r="AK88" s="205">
        <v>84.02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216.53</v>
      </c>
      <c r="L89" s="205">
        <v>0</v>
      </c>
      <c r="M89" s="205">
        <v>61.55</v>
      </c>
      <c r="N89" s="205">
        <v>50.07</v>
      </c>
      <c r="O89" s="205">
        <v>70.73</v>
      </c>
      <c r="P89" s="205">
        <v>26.57</v>
      </c>
      <c r="Q89" s="205">
        <v>0</v>
      </c>
      <c r="R89" s="205">
        <v>9.34</v>
      </c>
      <c r="S89" s="205">
        <v>5.87</v>
      </c>
      <c r="T89" s="205">
        <v>0</v>
      </c>
      <c r="U89" s="205">
        <v>49.96</v>
      </c>
      <c r="V89" s="205">
        <v>8.7899999999999991</v>
      </c>
      <c r="W89" s="205">
        <v>19.309999999999999</v>
      </c>
      <c r="X89" s="205">
        <v>25.39</v>
      </c>
      <c r="Y89" s="205">
        <v>0</v>
      </c>
      <c r="Z89" s="205">
        <v>111.17</v>
      </c>
      <c r="AA89" s="205">
        <v>38.24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-0.14000000000000001</v>
      </c>
      <c r="AH89" s="205">
        <v>0</v>
      </c>
      <c r="AI89" s="205">
        <v>0</v>
      </c>
      <c r="AJ89" s="205">
        <v>0</v>
      </c>
      <c r="AK89" s="205">
        <v>84.02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216.53</v>
      </c>
      <c r="L90" s="205">
        <v>0</v>
      </c>
      <c r="M90" s="205">
        <v>61.55</v>
      </c>
      <c r="N90" s="205">
        <v>50.07</v>
      </c>
      <c r="O90" s="205">
        <v>70.73</v>
      </c>
      <c r="P90" s="205">
        <v>26.57</v>
      </c>
      <c r="Q90" s="205">
        <v>0</v>
      </c>
      <c r="R90" s="205">
        <v>9.34</v>
      </c>
      <c r="S90" s="205">
        <v>5.87</v>
      </c>
      <c r="T90" s="205">
        <v>0</v>
      </c>
      <c r="U90" s="205">
        <v>49.96</v>
      </c>
      <c r="V90" s="205">
        <v>8.7899999999999991</v>
      </c>
      <c r="W90" s="205">
        <v>19.309999999999999</v>
      </c>
      <c r="X90" s="205">
        <v>21.23</v>
      </c>
      <c r="Y90" s="205">
        <v>0</v>
      </c>
      <c r="Z90" s="205">
        <v>111.17</v>
      </c>
      <c r="AA90" s="205">
        <v>38.24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-0.14000000000000001</v>
      </c>
      <c r="AH90" s="205">
        <v>0</v>
      </c>
      <c r="AI90" s="205">
        <v>0</v>
      </c>
      <c r="AJ90" s="205">
        <v>0</v>
      </c>
      <c r="AK90" s="205">
        <v>84.02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216.53</v>
      </c>
      <c r="L91" s="205">
        <v>0</v>
      </c>
      <c r="M91" s="205">
        <v>61.55</v>
      </c>
      <c r="N91" s="205">
        <v>50.07</v>
      </c>
      <c r="O91" s="205">
        <v>70.73</v>
      </c>
      <c r="P91" s="205">
        <v>26.57</v>
      </c>
      <c r="Q91" s="205">
        <v>0</v>
      </c>
      <c r="R91" s="205">
        <v>9.34</v>
      </c>
      <c r="S91" s="205">
        <v>5.87</v>
      </c>
      <c r="T91" s="205">
        <v>0</v>
      </c>
      <c r="U91" s="205">
        <v>49.96</v>
      </c>
      <c r="V91" s="205">
        <v>8.7899999999999991</v>
      </c>
      <c r="W91" s="205">
        <v>19.309999999999999</v>
      </c>
      <c r="X91" s="205">
        <v>21.23</v>
      </c>
      <c r="Y91" s="205">
        <v>0</v>
      </c>
      <c r="Z91" s="205">
        <v>111.17</v>
      </c>
      <c r="AA91" s="205">
        <v>38.24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-0.14000000000000001</v>
      </c>
      <c r="AH91" s="205">
        <v>0</v>
      </c>
      <c r="AI91" s="205">
        <v>0</v>
      </c>
      <c r="AJ91" s="205">
        <v>0</v>
      </c>
      <c r="AK91" s="205">
        <v>84.02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216.53</v>
      </c>
      <c r="L92" s="205">
        <v>0</v>
      </c>
      <c r="M92" s="205">
        <v>61.55</v>
      </c>
      <c r="N92" s="205">
        <v>50.07</v>
      </c>
      <c r="O92" s="205">
        <v>70.73</v>
      </c>
      <c r="P92" s="205">
        <v>26.57</v>
      </c>
      <c r="Q92" s="205">
        <v>0</v>
      </c>
      <c r="R92" s="205">
        <v>9.34</v>
      </c>
      <c r="S92" s="205">
        <v>5.87</v>
      </c>
      <c r="T92" s="205">
        <v>0</v>
      </c>
      <c r="U92" s="205">
        <v>49.96</v>
      </c>
      <c r="V92" s="205">
        <v>8.7899999999999991</v>
      </c>
      <c r="W92" s="205">
        <v>19.309999999999999</v>
      </c>
      <c r="X92" s="205">
        <v>21.23</v>
      </c>
      <c r="Y92" s="205">
        <v>0</v>
      </c>
      <c r="Z92" s="205">
        <v>111.17</v>
      </c>
      <c r="AA92" s="205">
        <v>38.24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-0.14000000000000001</v>
      </c>
      <c r="AH92" s="205">
        <v>0</v>
      </c>
      <c r="AI92" s="205">
        <v>0</v>
      </c>
      <c r="AJ92" s="205">
        <v>0</v>
      </c>
      <c r="AK92" s="205">
        <v>84.02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216.53</v>
      </c>
      <c r="L93" s="205">
        <v>0</v>
      </c>
      <c r="M93" s="205">
        <v>61.55</v>
      </c>
      <c r="N93" s="205">
        <v>50.07</v>
      </c>
      <c r="O93" s="205">
        <v>70.73</v>
      </c>
      <c r="P93" s="205">
        <v>26.57</v>
      </c>
      <c r="Q93" s="205">
        <v>0</v>
      </c>
      <c r="R93" s="205">
        <v>9.34</v>
      </c>
      <c r="S93" s="205">
        <v>5.87</v>
      </c>
      <c r="T93" s="205">
        <v>0</v>
      </c>
      <c r="U93" s="205">
        <v>49.96</v>
      </c>
      <c r="V93" s="205">
        <v>8.7899999999999991</v>
      </c>
      <c r="W93" s="205">
        <v>19.309999999999999</v>
      </c>
      <c r="X93" s="205">
        <v>21.23</v>
      </c>
      <c r="Y93" s="205">
        <v>0</v>
      </c>
      <c r="Z93" s="205">
        <v>111.17</v>
      </c>
      <c r="AA93" s="205">
        <v>38.24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-0.14000000000000001</v>
      </c>
      <c r="AH93" s="205">
        <v>0</v>
      </c>
      <c r="AI93" s="205">
        <v>0</v>
      </c>
      <c r="AJ93" s="205">
        <v>0</v>
      </c>
      <c r="AK93" s="205">
        <v>84.02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216.53</v>
      </c>
      <c r="L94" s="205">
        <v>0</v>
      </c>
      <c r="M94" s="205">
        <v>61.55</v>
      </c>
      <c r="N94" s="205">
        <v>50.07</v>
      </c>
      <c r="O94" s="205">
        <v>70.73</v>
      </c>
      <c r="P94" s="205">
        <v>26.57</v>
      </c>
      <c r="Q94" s="205">
        <v>0</v>
      </c>
      <c r="R94" s="205">
        <v>9.34</v>
      </c>
      <c r="S94" s="205">
        <v>5.87</v>
      </c>
      <c r="T94" s="205">
        <v>0</v>
      </c>
      <c r="U94" s="205">
        <v>49.96</v>
      </c>
      <c r="V94" s="205">
        <v>8.7899999999999991</v>
      </c>
      <c r="W94" s="205">
        <v>19.309999999999999</v>
      </c>
      <c r="X94" s="205">
        <v>21.23</v>
      </c>
      <c r="Y94" s="205">
        <v>0</v>
      </c>
      <c r="Z94" s="205">
        <v>111.17</v>
      </c>
      <c r="AA94" s="205">
        <v>38.24</v>
      </c>
      <c r="AB94" s="205">
        <v>0</v>
      </c>
      <c r="AC94" s="205">
        <v>12.92</v>
      </c>
      <c r="AD94" s="205">
        <v>0</v>
      </c>
      <c r="AE94" s="205">
        <v>0</v>
      </c>
      <c r="AF94" s="205">
        <v>0</v>
      </c>
      <c r="AG94" s="205">
        <v>-0.14000000000000001</v>
      </c>
      <c r="AH94" s="205">
        <v>0</v>
      </c>
      <c r="AI94" s="205">
        <v>0</v>
      </c>
      <c r="AJ94" s="205">
        <v>0</v>
      </c>
      <c r="AK94" s="205">
        <v>84.02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216.53</v>
      </c>
      <c r="L95" s="205">
        <v>0</v>
      </c>
      <c r="M95" s="205">
        <v>61.55</v>
      </c>
      <c r="N95" s="205">
        <v>50.07</v>
      </c>
      <c r="O95" s="205">
        <v>70.73</v>
      </c>
      <c r="P95" s="205">
        <v>26.57</v>
      </c>
      <c r="Q95" s="205">
        <v>0</v>
      </c>
      <c r="R95" s="205">
        <v>9.34</v>
      </c>
      <c r="S95" s="205">
        <v>5.87</v>
      </c>
      <c r="T95" s="205">
        <v>0</v>
      </c>
      <c r="U95" s="205">
        <v>49.96</v>
      </c>
      <c r="V95" s="205">
        <v>8.7899999999999991</v>
      </c>
      <c r="W95" s="205">
        <v>19.309999999999999</v>
      </c>
      <c r="X95" s="205">
        <v>21.23</v>
      </c>
      <c r="Y95" s="205">
        <v>0</v>
      </c>
      <c r="Z95" s="205">
        <v>111.17</v>
      </c>
      <c r="AA95" s="205">
        <v>38.24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-0.14000000000000001</v>
      </c>
      <c r="AH95" s="205">
        <v>0</v>
      </c>
      <c r="AI95" s="205">
        <v>0</v>
      </c>
      <c r="AJ95" s="205">
        <v>0</v>
      </c>
      <c r="AK95" s="205">
        <v>84.02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216.53</v>
      </c>
      <c r="L96" s="205">
        <v>0</v>
      </c>
      <c r="M96" s="205">
        <v>61.55</v>
      </c>
      <c r="N96" s="205">
        <v>50.07</v>
      </c>
      <c r="O96" s="205">
        <v>70.73</v>
      </c>
      <c r="P96" s="205">
        <v>26.57</v>
      </c>
      <c r="Q96" s="205">
        <v>0</v>
      </c>
      <c r="R96" s="205">
        <v>9.34</v>
      </c>
      <c r="S96" s="205">
        <v>5.87</v>
      </c>
      <c r="T96" s="205">
        <v>0</v>
      </c>
      <c r="U96" s="205">
        <v>49.96</v>
      </c>
      <c r="V96" s="205">
        <v>8.7899999999999991</v>
      </c>
      <c r="W96" s="205">
        <v>19.309999999999999</v>
      </c>
      <c r="X96" s="205">
        <v>21.23</v>
      </c>
      <c r="Y96" s="205">
        <v>0</v>
      </c>
      <c r="Z96" s="205">
        <v>111.17</v>
      </c>
      <c r="AA96" s="205">
        <v>38.24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-0.14000000000000001</v>
      </c>
      <c r="AH96" s="205">
        <v>0</v>
      </c>
      <c r="AI96" s="205">
        <v>0</v>
      </c>
      <c r="AJ96" s="205">
        <v>0</v>
      </c>
      <c r="AK96" s="205">
        <v>84.02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216.53</v>
      </c>
      <c r="L97" s="205">
        <v>0</v>
      </c>
      <c r="M97" s="205">
        <v>61.55</v>
      </c>
      <c r="N97" s="205">
        <v>50.07</v>
      </c>
      <c r="O97" s="205">
        <v>70.73</v>
      </c>
      <c r="P97" s="205">
        <v>26.57</v>
      </c>
      <c r="Q97" s="205">
        <v>0</v>
      </c>
      <c r="R97" s="205">
        <v>9.34</v>
      </c>
      <c r="S97" s="205">
        <v>5.87</v>
      </c>
      <c r="T97" s="205">
        <v>0</v>
      </c>
      <c r="U97" s="205">
        <v>49.96</v>
      </c>
      <c r="V97" s="205">
        <v>8.7899999999999991</v>
      </c>
      <c r="W97" s="205">
        <v>19.309999999999999</v>
      </c>
      <c r="X97" s="205">
        <v>21.23</v>
      </c>
      <c r="Y97" s="205">
        <v>0</v>
      </c>
      <c r="Z97" s="205">
        <v>111.17</v>
      </c>
      <c r="AA97" s="205">
        <v>38.24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-0.14000000000000001</v>
      </c>
      <c r="AH97" s="205">
        <v>0</v>
      </c>
      <c r="AI97" s="205">
        <v>0</v>
      </c>
      <c r="AJ97" s="205">
        <v>0</v>
      </c>
      <c r="AK97" s="205">
        <v>84.02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216.53</v>
      </c>
      <c r="L98" s="205">
        <v>0</v>
      </c>
      <c r="M98" s="205">
        <v>61.55</v>
      </c>
      <c r="N98" s="205">
        <v>50.07</v>
      </c>
      <c r="O98" s="205">
        <v>70.73</v>
      </c>
      <c r="P98" s="205">
        <v>26.57</v>
      </c>
      <c r="Q98" s="205">
        <v>0</v>
      </c>
      <c r="R98" s="205">
        <v>9.34</v>
      </c>
      <c r="S98" s="205">
        <v>5.87</v>
      </c>
      <c r="T98" s="205">
        <v>0</v>
      </c>
      <c r="U98" s="205">
        <v>49.96</v>
      </c>
      <c r="V98" s="205">
        <v>8.7899999999999991</v>
      </c>
      <c r="W98" s="205">
        <v>19.309999999999999</v>
      </c>
      <c r="X98" s="205">
        <v>21.23</v>
      </c>
      <c r="Y98" s="205">
        <v>0</v>
      </c>
      <c r="Z98" s="205">
        <v>111.17</v>
      </c>
      <c r="AA98" s="205">
        <v>38.24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-0.14000000000000001</v>
      </c>
      <c r="AH98" s="205">
        <v>0</v>
      </c>
      <c r="AI98" s="205">
        <v>0</v>
      </c>
      <c r="AJ98" s="205">
        <v>0</v>
      </c>
      <c r="AK98" s="205">
        <v>84.02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5.1930325000000011</v>
      </c>
      <c r="L99">
        <f t="shared" si="0"/>
        <v>0</v>
      </c>
      <c r="M99">
        <f t="shared" si="0"/>
        <v>1.3526675000000019</v>
      </c>
      <c r="N99">
        <f t="shared" si="0"/>
        <v>1.0997075000000003</v>
      </c>
      <c r="O99">
        <f t="shared" si="0"/>
        <v>1.6275949999999964</v>
      </c>
      <c r="P99">
        <f t="shared" si="0"/>
        <v>0.63768000000000036</v>
      </c>
      <c r="Q99">
        <f t="shared" si="0"/>
        <v>0</v>
      </c>
      <c r="R99">
        <f t="shared" si="0"/>
        <v>0.21382249999999997</v>
      </c>
      <c r="S99">
        <f t="shared" si="0"/>
        <v>0.13429499999999994</v>
      </c>
      <c r="T99">
        <f t="shared" si="0"/>
        <v>0</v>
      </c>
      <c r="U99">
        <f t="shared" si="0"/>
        <v>1.1953950000000009</v>
      </c>
      <c r="V99">
        <f t="shared" si="0"/>
        <v>2.9099999999999987E-2</v>
      </c>
      <c r="W99">
        <f t="shared" si="0"/>
        <v>0.36727500000000013</v>
      </c>
      <c r="X99">
        <f t="shared" si="0"/>
        <v>1.0554624999999991</v>
      </c>
      <c r="Y99">
        <f t="shared" si="0"/>
        <v>0</v>
      </c>
      <c r="Z99">
        <f t="shared" si="0"/>
        <v>1.7911700000000008</v>
      </c>
      <c r="AA99">
        <f t="shared" si="0"/>
        <v>0.58350249999999904</v>
      </c>
      <c r="AB99">
        <f t="shared" si="0"/>
        <v>0</v>
      </c>
      <c r="AC99">
        <f t="shared" si="0"/>
        <v>0.28649999999999987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-3.360000000000004E-3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2.0164800000000049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0.48635500000000009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14</v>
      </c>
      <c r="L3" s="205">
        <v>0</v>
      </c>
      <c r="M3" s="205">
        <v>0</v>
      </c>
      <c r="N3" s="205">
        <v>28.96</v>
      </c>
      <c r="O3" s="205">
        <v>48.63</v>
      </c>
      <c r="P3" s="205">
        <v>66.64</v>
      </c>
      <c r="Q3" s="205">
        <v>0</v>
      </c>
      <c r="R3" s="205">
        <v>5.36</v>
      </c>
      <c r="S3" s="205">
        <v>3.37</v>
      </c>
      <c r="T3" s="205">
        <v>0</v>
      </c>
      <c r="U3" s="205">
        <v>235.21</v>
      </c>
      <c r="V3" s="205">
        <v>0</v>
      </c>
      <c r="W3" s="205">
        <v>4.83</v>
      </c>
      <c r="X3" s="205">
        <v>17.37</v>
      </c>
      <c r="Y3" s="205">
        <v>0</v>
      </c>
      <c r="Z3" s="205">
        <v>28.96</v>
      </c>
      <c r="AA3" s="205">
        <v>9.65</v>
      </c>
      <c r="AB3" s="205">
        <v>0</v>
      </c>
      <c r="AC3" s="205">
        <v>7.08</v>
      </c>
      <c r="AD3" s="205">
        <v>0</v>
      </c>
      <c r="AE3" s="205">
        <v>0</v>
      </c>
      <c r="AF3" s="205">
        <v>0</v>
      </c>
      <c r="AG3" s="205">
        <v>-0.08</v>
      </c>
      <c r="AH3" s="205">
        <v>0</v>
      </c>
      <c r="AI3" s="205">
        <v>0</v>
      </c>
      <c r="AJ3" s="205">
        <v>0</v>
      </c>
      <c r="AK3" s="205">
        <v>48.58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14</v>
      </c>
      <c r="L4" s="205">
        <v>0</v>
      </c>
      <c r="M4" s="205">
        <v>0</v>
      </c>
      <c r="N4" s="205">
        <v>28.96</v>
      </c>
      <c r="O4" s="205">
        <v>48.63</v>
      </c>
      <c r="P4" s="205">
        <v>66.64</v>
      </c>
      <c r="Q4" s="205">
        <v>0</v>
      </c>
      <c r="R4" s="205">
        <v>5.36</v>
      </c>
      <c r="S4" s="205">
        <v>3.37</v>
      </c>
      <c r="T4" s="205">
        <v>0</v>
      </c>
      <c r="U4" s="205">
        <v>235.21</v>
      </c>
      <c r="V4" s="205">
        <v>0</v>
      </c>
      <c r="W4" s="205">
        <v>4.83</v>
      </c>
      <c r="X4" s="205">
        <v>17.37</v>
      </c>
      <c r="Y4" s="205">
        <v>0</v>
      </c>
      <c r="Z4" s="205">
        <v>28.96</v>
      </c>
      <c r="AA4" s="205">
        <v>9.65</v>
      </c>
      <c r="AB4" s="205">
        <v>0</v>
      </c>
      <c r="AC4" s="205">
        <v>7.08</v>
      </c>
      <c r="AD4" s="205">
        <v>0</v>
      </c>
      <c r="AE4" s="205">
        <v>0</v>
      </c>
      <c r="AF4" s="205">
        <v>0</v>
      </c>
      <c r="AG4" s="205">
        <v>-0.08</v>
      </c>
      <c r="AH4" s="205">
        <v>0</v>
      </c>
      <c r="AI4" s="205">
        <v>0</v>
      </c>
      <c r="AJ4" s="205">
        <v>0</v>
      </c>
      <c r="AK4" s="205">
        <v>48.58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14</v>
      </c>
      <c r="L5" s="205">
        <v>0</v>
      </c>
      <c r="M5" s="205">
        <v>0</v>
      </c>
      <c r="N5" s="205">
        <v>28.96</v>
      </c>
      <c r="O5" s="205">
        <v>48.63</v>
      </c>
      <c r="P5" s="205">
        <v>66.64</v>
      </c>
      <c r="Q5" s="205">
        <v>0</v>
      </c>
      <c r="R5" s="205">
        <v>5.36</v>
      </c>
      <c r="S5" s="205">
        <v>3.37</v>
      </c>
      <c r="T5" s="205">
        <v>0</v>
      </c>
      <c r="U5" s="205">
        <v>235.21</v>
      </c>
      <c r="V5" s="205">
        <v>0</v>
      </c>
      <c r="W5" s="205">
        <v>4.83</v>
      </c>
      <c r="X5" s="205">
        <v>17.37</v>
      </c>
      <c r="Y5" s="205">
        <v>0</v>
      </c>
      <c r="Z5" s="205">
        <v>28.96</v>
      </c>
      <c r="AA5" s="205">
        <v>9.65</v>
      </c>
      <c r="AB5" s="205">
        <v>0</v>
      </c>
      <c r="AC5" s="205">
        <v>7.08</v>
      </c>
      <c r="AD5" s="205">
        <v>0</v>
      </c>
      <c r="AE5" s="205">
        <v>0</v>
      </c>
      <c r="AF5" s="205">
        <v>0</v>
      </c>
      <c r="AG5" s="205">
        <v>-0.08</v>
      </c>
      <c r="AH5" s="205">
        <v>0</v>
      </c>
      <c r="AI5" s="205">
        <v>0</v>
      </c>
      <c r="AJ5" s="205">
        <v>0</v>
      </c>
      <c r="AK5" s="205">
        <v>48.58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14</v>
      </c>
      <c r="L6" s="205">
        <v>0</v>
      </c>
      <c r="M6" s="205">
        <v>0</v>
      </c>
      <c r="N6" s="205">
        <v>28.96</v>
      </c>
      <c r="O6" s="205">
        <v>48.63</v>
      </c>
      <c r="P6" s="205">
        <v>66.64</v>
      </c>
      <c r="Q6" s="205">
        <v>0</v>
      </c>
      <c r="R6" s="205">
        <v>5.36</v>
      </c>
      <c r="S6" s="205">
        <v>3.37</v>
      </c>
      <c r="T6" s="205">
        <v>0</v>
      </c>
      <c r="U6" s="205">
        <v>235.21</v>
      </c>
      <c r="V6" s="205">
        <v>0</v>
      </c>
      <c r="W6" s="205">
        <v>4.83</v>
      </c>
      <c r="X6" s="205">
        <v>17.37</v>
      </c>
      <c r="Y6" s="205">
        <v>0</v>
      </c>
      <c r="Z6" s="205">
        <v>28.96</v>
      </c>
      <c r="AA6" s="205">
        <v>9.65</v>
      </c>
      <c r="AB6" s="205">
        <v>0</v>
      </c>
      <c r="AC6" s="205">
        <v>7.08</v>
      </c>
      <c r="AD6" s="205">
        <v>0</v>
      </c>
      <c r="AE6" s="205">
        <v>0</v>
      </c>
      <c r="AF6" s="205">
        <v>0</v>
      </c>
      <c r="AG6" s="205">
        <v>-0.08</v>
      </c>
      <c r="AH6" s="205">
        <v>0</v>
      </c>
      <c r="AI6" s="205">
        <v>0</v>
      </c>
      <c r="AJ6" s="205">
        <v>0</v>
      </c>
      <c r="AK6" s="205">
        <v>48.58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14</v>
      </c>
      <c r="L7" s="205">
        <v>0</v>
      </c>
      <c r="M7" s="205">
        <v>0</v>
      </c>
      <c r="N7" s="205">
        <v>28.96</v>
      </c>
      <c r="O7" s="205">
        <v>48.63</v>
      </c>
      <c r="P7" s="205">
        <v>66.64</v>
      </c>
      <c r="Q7" s="205">
        <v>0</v>
      </c>
      <c r="R7" s="205">
        <v>5.36</v>
      </c>
      <c r="S7" s="205">
        <v>3.37</v>
      </c>
      <c r="T7" s="205">
        <v>0</v>
      </c>
      <c r="U7" s="205">
        <v>188.16</v>
      </c>
      <c r="V7" s="205">
        <v>0</v>
      </c>
      <c r="W7" s="205">
        <v>4.83</v>
      </c>
      <c r="X7" s="205">
        <v>17.37</v>
      </c>
      <c r="Y7" s="205">
        <v>0</v>
      </c>
      <c r="Z7" s="205">
        <v>29.63</v>
      </c>
      <c r="AA7" s="205">
        <v>9.89</v>
      </c>
      <c r="AB7" s="205">
        <v>0</v>
      </c>
      <c r="AC7" s="205">
        <v>20.11</v>
      </c>
      <c r="AD7" s="205">
        <v>0</v>
      </c>
      <c r="AE7" s="205">
        <v>0</v>
      </c>
      <c r="AF7" s="205">
        <v>0</v>
      </c>
      <c r="AG7" s="205">
        <v>-0.08</v>
      </c>
      <c r="AH7" s="205">
        <v>0</v>
      </c>
      <c r="AI7" s="205">
        <v>0</v>
      </c>
      <c r="AJ7" s="205">
        <v>0</v>
      </c>
      <c r="AK7" s="205">
        <v>48.58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14</v>
      </c>
      <c r="L8" s="205">
        <v>0</v>
      </c>
      <c r="M8" s="205">
        <v>0</v>
      </c>
      <c r="N8" s="205">
        <v>28.96</v>
      </c>
      <c r="O8" s="205">
        <v>48.63</v>
      </c>
      <c r="P8" s="205">
        <v>66.64</v>
      </c>
      <c r="Q8" s="205">
        <v>0</v>
      </c>
      <c r="R8" s="205">
        <v>5.36</v>
      </c>
      <c r="S8" s="205">
        <v>3.37</v>
      </c>
      <c r="T8" s="205">
        <v>0</v>
      </c>
      <c r="U8" s="205">
        <v>188.16</v>
      </c>
      <c r="V8" s="205">
        <v>0</v>
      </c>
      <c r="W8" s="205">
        <v>4.83</v>
      </c>
      <c r="X8" s="205">
        <v>17.37</v>
      </c>
      <c r="Y8" s="205">
        <v>0</v>
      </c>
      <c r="Z8" s="205">
        <v>29.63</v>
      </c>
      <c r="AA8" s="205">
        <v>9.89</v>
      </c>
      <c r="AB8" s="205">
        <v>0</v>
      </c>
      <c r="AC8" s="205">
        <v>7.08</v>
      </c>
      <c r="AD8" s="205">
        <v>0</v>
      </c>
      <c r="AE8" s="205">
        <v>0</v>
      </c>
      <c r="AF8" s="205">
        <v>0</v>
      </c>
      <c r="AG8" s="205">
        <v>-0.08</v>
      </c>
      <c r="AH8" s="205">
        <v>0</v>
      </c>
      <c r="AI8" s="205">
        <v>0</v>
      </c>
      <c r="AJ8" s="205">
        <v>0</v>
      </c>
      <c r="AK8" s="205">
        <v>48.58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14</v>
      </c>
      <c r="L9" s="205">
        <v>0</v>
      </c>
      <c r="M9" s="205">
        <v>0</v>
      </c>
      <c r="N9" s="205">
        <v>28.96</v>
      </c>
      <c r="O9" s="205">
        <v>48.63</v>
      </c>
      <c r="P9" s="205">
        <v>66.64</v>
      </c>
      <c r="Q9" s="205">
        <v>0</v>
      </c>
      <c r="R9" s="205">
        <v>5.36</v>
      </c>
      <c r="S9" s="205">
        <v>3.37</v>
      </c>
      <c r="T9" s="205">
        <v>0</v>
      </c>
      <c r="U9" s="205">
        <v>235.21</v>
      </c>
      <c r="V9" s="205">
        <v>0</v>
      </c>
      <c r="W9" s="205">
        <v>4.83</v>
      </c>
      <c r="X9" s="205">
        <v>17.37</v>
      </c>
      <c r="Y9" s="205">
        <v>0</v>
      </c>
      <c r="Z9" s="205">
        <v>29.63</v>
      </c>
      <c r="AA9" s="205">
        <v>9.89</v>
      </c>
      <c r="AB9" s="205">
        <v>0</v>
      </c>
      <c r="AC9" s="205">
        <v>7.08</v>
      </c>
      <c r="AD9" s="205">
        <v>0</v>
      </c>
      <c r="AE9" s="205">
        <v>0</v>
      </c>
      <c r="AF9" s="205">
        <v>0</v>
      </c>
      <c r="AG9" s="205">
        <v>-0.08</v>
      </c>
      <c r="AH9" s="205">
        <v>0</v>
      </c>
      <c r="AI9" s="205">
        <v>0</v>
      </c>
      <c r="AJ9" s="205">
        <v>0</v>
      </c>
      <c r="AK9" s="205">
        <v>48.58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14</v>
      </c>
      <c r="L10" s="205">
        <v>0</v>
      </c>
      <c r="M10" s="205">
        <v>0</v>
      </c>
      <c r="N10" s="205">
        <v>28.96</v>
      </c>
      <c r="O10" s="205">
        <v>48.63</v>
      </c>
      <c r="P10" s="205">
        <v>66.64</v>
      </c>
      <c r="Q10" s="205">
        <v>0</v>
      </c>
      <c r="R10" s="205">
        <v>5.36</v>
      </c>
      <c r="S10" s="205">
        <v>3.37</v>
      </c>
      <c r="T10" s="205">
        <v>0</v>
      </c>
      <c r="U10" s="205">
        <v>235.21</v>
      </c>
      <c r="V10" s="205">
        <v>0</v>
      </c>
      <c r="W10" s="205">
        <v>4.83</v>
      </c>
      <c r="X10" s="205">
        <v>17.37</v>
      </c>
      <c r="Y10" s="205">
        <v>0</v>
      </c>
      <c r="Z10" s="205">
        <v>29.63</v>
      </c>
      <c r="AA10" s="205">
        <v>9.89</v>
      </c>
      <c r="AB10" s="205">
        <v>0</v>
      </c>
      <c r="AC10" s="205">
        <v>7.08</v>
      </c>
      <c r="AD10" s="205">
        <v>0</v>
      </c>
      <c r="AE10" s="205">
        <v>0</v>
      </c>
      <c r="AF10" s="205">
        <v>0</v>
      </c>
      <c r="AG10" s="205">
        <v>-0.08</v>
      </c>
      <c r="AH10" s="205">
        <v>0</v>
      </c>
      <c r="AI10" s="205">
        <v>0</v>
      </c>
      <c r="AJ10" s="205">
        <v>0</v>
      </c>
      <c r="AK10" s="205">
        <v>48.58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14</v>
      </c>
      <c r="L11" s="205">
        <v>0</v>
      </c>
      <c r="M11" s="205">
        <v>0</v>
      </c>
      <c r="N11" s="205">
        <v>28.96</v>
      </c>
      <c r="O11" s="205">
        <v>48.63</v>
      </c>
      <c r="P11" s="205">
        <v>66.64</v>
      </c>
      <c r="Q11" s="205">
        <v>0</v>
      </c>
      <c r="R11" s="205">
        <v>5.36</v>
      </c>
      <c r="S11" s="205">
        <v>3.37</v>
      </c>
      <c r="T11" s="205">
        <v>0</v>
      </c>
      <c r="U11" s="205">
        <v>235.21</v>
      </c>
      <c r="V11" s="205">
        <v>0</v>
      </c>
      <c r="W11" s="205">
        <v>4.83</v>
      </c>
      <c r="X11" s="205">
        <v>17.37</v>
      </c>
      <c r="Y11" s="205">
        <v>0</v>
      </c>
      <c r="Z11" s="205">
        <v>28.96</v>
      </c>
      <c r="AA11" s="205">
        <v>9.65</v>
      </c>
      <c r="AB11" s="205">
        <v>0</v>
      </c>
      <c r="AC11" s="205">
        <v>20.11</v>
      </c>
      <c r="AD11" s="205">
        <v>0</v>
      </c>
      <c r="AE11" s="205">
        <v>0</v>
      </c>
      <c r="AF11" s="205">
        <v>0</v>
      </c>
      <c r="AG11" s="205">
        <v>-0.08</v>
      </c>
      <c r="AH11" s="205">
        <v>0</v>
      </c>
      <c r="AI11" s="205">
        <v>0</v>
      </c>
      <c r="AJ11" s="205">
        <v>0</v>
      </c>
      <c r="AK11" s="205">
        <v>48.58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14</v>
      </c>
      <c r="L12" s="205">
        <v>0</v>
      </c>
      <c r="M12" s="205">
        <v>0</v>
      </c>
      <c r="N12" s="205">
        <v>28.96</v>
      </c>
      <c r="O12" s="205">
        <v>48.63</v>
      </c>
      <c r="P12" s="205">
        <v>66.64</v>
      </c>
      <c r="Q12" s="205">
        <v>0</v>
      </c>
      <c r="R12" s="205">
        <v>5.36</v>
      </c>
      <c r="S12" s="205">
        <v>3.37</v>
      </c>
      <c r="T12" s="205">
        <v>0</v>
      </c>
      <c r="U12" s="205">
        <v>235.21</v>
      </c>
      <c r="V12" s="205">
        <v>0</v>
      </c>
      <c r="W12" s="205">
        <v>4.83</v>
      </c>
      <c r="X12" s="205">
        <v>17.37</v>
      </c>
      <c r="Y12" s="205">
        <v>0</v>
      </c>
      <c r="Z12" s="205">
        <v>28.96</v>
      </c>
      <c r="AA12" s="205">
        <v>9.65</v>
      </c>
      <c r="AB12" s="205">
        <v>0</v>
      </c>
      <c r="AC12" s="205">
        <v>20.11</v>
      </c>
      <c r="AD12" s="205">
        <v>0</v>
      </c>
      <c r="AE12" s="205">
        <v>0</v>
      </c>
      <c r="AF12" s="205">
        <v>0</v>
      </c>
      <c r="AG12" s="205">
        <v>-0.08</v>
      </c>
      <c r="AH12" s="205">
        <v>0</v>
      </c>
      <c r="AI12" s="205">
        <v>0</v>
      </c>
      <c r="AJ12" s="205">
        <v>0</v>
      </c>
      <c r="AK12" s="205">
        <v>48.58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14</v>
      </c>
      <c r="L13" s="205">
        <v>0</v>
      </c>
      <c r="M13" s="205">
        <v>0</v>
      </c>
      <c r="N13" s="205">
        <v>28.96</v>
      </c>
      <c r="O13" s="205">
        <v>48.63</v>
      </c>
      <c r="P13" s="205">
        <v>66.64</v>
      </c>
      <c r="Q13" s="205">
        <v>0</v>
      </c>
      <c r="R13" s="205">
        <v>5.36</v>
      </c>
      <c r="S13" s="205">
        <v>3.37</v>
      </c>
      <c r="T13" s="205">
        <v>0</v>
      </c>
      <c r="U13" s="205">
        <v>235.21</v>
      </c>
      <c r="V13" s="205">
        <v>0</v>
      </c>
      <c r="W13" s="205">
        <v>4.83</v>
      </c>
      <c r="X13" s="205">
        <v>17.37</v>
      </c>
      <c r="Y13" s="205">
        <v>0</v>
      </c>
      <c r="Z13" s="205">
        <v>28.96</v>
      </c>
      <c r="AA13" s="205">
        <v>9.65</v>
      </c>
      <c r="AB13" s="205">
        <v>0</v>
      </c>
      <c r="AC13" s="205">
        <v>7.08</v>
      </c>
      <c r="AD13" s="205">
        <v>0</v>
      </c>
      <c r="AE13" s="205">
        <v>0</v>
      </c>
      <c r="AF13" s="205">
        <v>0</v>
      </c>
      <c r="AG13" s="205">
        <v>-0.08</v>
      </c>
      <c r="AH13" s="205">
        <v>0</v>
      </c>
      <c r="AI13" s="205">
        <v>0</v>
      </c>
      <c r="AJ13" s="205">
        <v>0</v>
      </c>
      <c r="AK13" s="205">
        <v>48.58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14</v>
      </c>
      <c r="L14" s="205">
        <v>0</v>
      </c>
      <c r="M14" s="205">
        <v>0</v>
      </c>
      <c r="N14" s="205">
        <v>28.96</v>
      </c>
      <c r="O14" s="205">
        <v>48.63</v>
      </c>
      <c r="P14" s="205">
        <v>66.64</v>
      </c>
      <c r="Q14" s="205">
        <v>0</v>
      </c>
      <c r="R14" s="205">
        <v>5.36</v>
      </c>
      <c r="S14" s="205">
        <v>3.37</v>
      </c>
      <c r="T14" s="205">
        <v>0</v>
      </c>
      <c r="U14" s="205">
        <v>235.21</v>
      </c>
      <c r="V14" s="205">
        <v>0</v>
      </c>
      <c r="W14" s="205">
        <v>4.83</v>
      </c>
      <c r="X14" s="205">
        <v>17.37</v>
      </c>
      <c r="Y14" s="205">
        <v>0</v>
      </c>
      <c r="Z14" s="205">
        <v>28.96</v>
      </c>
      <c r="AA14" s="205">
        <v>9.65</v>
      </c>
      <c r="AB14" s="205">
        <v>0</v>
      </c>
      <c r="AC14" s="205">
        <v>7.08</v>
      </c>
      <c r="AD14" s="205">
        <v>0</v>
      </c>
      <c r="AE14" s="205">
        <v>0</v>
      </c>
      <c r="AF14" s="205">
        <v>0</v>
      </c>
      <c r="AG14" s="205">
        <v>-0.08</v>
      </c>
      <c r="AH14" s="205">
        <v>0</v>
      </c>
      <c r="AI14" s="205">
        <v>0</v>
      </c>
      <c r="AJ14" s="205">
        <v>0</v>
      </c>
      <c r="AK14" s="205">
        <v>48.58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14</v>
      </c>
      <c r="L15" s="205">
        <v>0</v>
      </c>
      <c r="M15" s="205">
        <v>0</v>
      </c>
      <c r="N15" s="205">
        <v>28.96</v>
      </c>
      <c r="O15" s="205">
        <v>48.63</v>
      </c>
      <c r="P15" s="205">
        <v>66.64</v>
      </c>
      <c r="Q15" s="205">
        <v>0</v>
      </c>
      <c r="R15" s="205">
        <v>5.36</v>
      </c>
      <c r="S15" s="205">
        <v>3.37</v>
      </c>
      <c r="T15" s="205">
        <v>0</v>
      </c>
      <c r="U15" s="205">
        <v>235.21</v>
      </c>
      <c r="V15" s="205">
        <v>0</v>
      </c>
      <c r="W15" s="205">
        <v>4.83</v>
      </c>
      <c r="X15" s="205">
        <v>17.37</v>
      </c>
      <c r="Y15" s="205">
        <v>0</v>
      </c>
      <c r="Z15" s="205">
        <v>28.96</v>
      </c>
      <c r="AA15" s="205">
        <v>9.65</v>
      </c>
      <c r="AB15" s="205">
        <v>0</v>
      </c>
      <c r="AC15" s="205">
        <v>7.08</v>
      </c>
      <c r="AD15" s="205">
        <v>0</v>
      </c>
      <c r="AE15" s="205">
        <v>0</v>
      </c>
      <c r="AF15" s="205">
        <v>0</v>
      </c>
      <c r="AG15" s="205">
        <v>-0.08</v>
      </c>
      <c r="AH15" s="205">
        <v>0</v>
      </c>
      <c r="AI15" s="205">
        <v>0</v>
      </c>
      <c r="AJ15" s="205">
        <v>0</v>
      </c>
      <c r="AK15" s="205">
        <v>48.58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14</v>
      </c>
      <c r="L16" s="205">
        <v>0</v>
      </c>
      <c r="M16" s="205">
        <v>0</v>
      </c>
      <c r="N16" s="205">
        <v>28.96</v>
      </c>
      <c r="O16" s="205">
        <v>48.63</v>
      </c>
      <c r="P16" s="205">
        <v>66.64</v>
      </c>
      <c r="Q16" s="205">
        <v>0</v>
      </c>
      <c r="R16" s="205">
        <v>5.36</v>
      </c>
      <c r="S16" s="205">
        <v>3.37</v>
      </c>
      <c r="T16" s="205">
        <v>0</v>
      </c>
      <c r="U16" s="205">
        <v>235.21</v>
      </c>
      <c r="V16" s="205">
        <v>0</v>
      </c>
      <c r="W16" s="205">
        <v>4.83</v>
      </c>
      <c r="X16" s="205">
        <v>17.37</v>
      </c>
      <c r="Y16" s="205">
        <v>0</v>
      </c>
      <c r="Z16" s="205">
        <v>28.96</v>
      </c>
      <c r="AA16" s="205">
        <v>9.65</v>
      </c>
      <c r="AB16" s="205">
        <v>0</v>
      </c>
      <c r="AC16" s="205">
        <v>7.08</v>
      </c>
      <c r="AD16" s="205">
        <v>0</v>
      </c>
      <c r="AE16" s="205">
        <v>0</v>
      </c>
      <c r="AF16" s="205">
        <v>0</v>
      </c>
      <c r="AG16" s="205">
        <v>-0.08</v>
      </c>
      <c r="AH16" s="205">
        <v>0</v>
      </c>
      <c r="AI16" s="205">
        <v>0</v>
      </c>
      <c r="AJ16" s="205">
        <v>0</v>
      </c>
      <c r="AK16" s="205">
        <v>48.58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14</v>
      </c>
      <c r="L17" s="205">
        <v>0</v>
      </c>
      <c r="M17" s="205">
        <v>0</v>
      </c>
      <c r="N17" s="205">
        <v>28.96</v>
      </c>
      <c r="O17" s="205">
        <v>48.63</v>
      </c>
      <c r="P17" s="205">
        <v>66.64</v>
      </c>
      <c r="Q17" s="205">
        <v>0</v>
      </c>
      <c r="R17" s="205">
        <v>5.36</v>
      </c>
      <c r="S17" s="205">
        <v>3.37</v>
      </c>
      <c r="T17" s="205">
        <v>0</v>
      </c>
      <c r="U17" s="205">
        <v>235.21</v>
      </c>
      <c r="V17" s="205">
        <v>0</v>
      </c>
      <c r="W17" s="205">
        <v>4.83</v>
      </c>
      <c r="X17" s="205">
        <v>17.37</v>
      </c>
      <c r="Y17" s="205">
        <v>0</v>
      </c>
      <c r="Z17" s="205">
        <v>28.96</v>
      </c>
      <c r="AA17" s="205">
        <v>9.65</v>
      </c>
      <c r="AB17" s="205">
        <v>0</v>
      </c>
      <c r="AC17" s="205">
        <v>7.08</v>
      </c>
      <c r="AD17" s="205">
        <v>0</v>
      </c>
      <c r="AE17" s="205">
        <v>0</v>
      </c>
      <c r="AF17" s="205">
        <v>0</v>
      </c>
      <c r="AG17" s="205">
        <v>-0.08</v>
      </c>
      <c r="AH17" s="205">
        <v>0</v>
      </c>
      <c r="AI17" s="205">
        <v>0</v>
      </c>
      <c r="AJ17" s="205">
        <v>0</v>
      </c>
      <c r="AK17" s="205">
        <v>48.58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14</v>
      </c>
      <c r="L18" s="205">
        <v>0</v>
      </c>
      <c r="M18" s="205">
        <v>0</v>
      </c>
      <c r="N18" s="205">
        <v>28.96</v>
      </c>
      <c r="O18" s="205">
        <v>48.63</v>
      </c>
      <c r="P18" s="205">
        <v>66.64</v>
      </c>
      <c r="Q18" s="205">
        <v>0</v>
      </c>
      <c r="R18" s="205">
        <v>5.36</v>
      </c>
      <c r="S18" s="205">
        <v>3.37</v>
      </c>
      <c r="T18" s="205">
        <v>0</v>
      </c>
      <c r="U18" s="205">
        <v>235.21</v>
      </c>
      <c r="V18" s="205">
        <v>0</v>
      </c>
      <c r="W18" s="205">
        <v>4.83</v>
      </c>
      <c r="X18" s="205">
        <v>17.37</v>
      </c>
      <c r="Y18" s="205">
        <v>0</v>
      </c>
      <c r="Z18" s="205">
        <v>28.96</v>
      </c>
      <c r="AA18" s="205">
        <v>9.65</v>
      </c>
      <c r="AB18" s="205">
        <v>0</v>
      </c>
      <c r="AC18" s="205">
        <v>7.08</v>
      </c>
      <c r="AD18" s="205">
        <v>0</v>
      </c>
      <c r="AE18" s="205">
        <v>0</v>
      </c>
      <c r="AF18" s="205">
        <v>0</v>
      </c>
      <c r="AG18" s="205">
        <v>-0.08</v>
      </c>
      <c r="AH18" s="205">
        <v>0</v>
      </c>
      <c r="AI18" s="205">
        <v>0</v>
      </c>
      <c r="AJ18" s="205">
        <v>0</v>
      </c>
      <c r="AK18" s="205">
        <v>48.58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14</v>
      </c>
      <c r="L19" s="205">
        <v>0</v>
      </c>
      <c r="M19" s="205">
        <v>0</v>
      </c>
      <c r="N19" s="205">
        <v>28.96</v>
      </c>
      <c r="O19" s="205">
        <v>48.63</v>
      </c>
      <c r="P19" s="205">
        <v>66.64</v>
      </c>
      <c r="Q19" s="205">
        <v>0</v>
      </c>
      <c r="R19" s="205">
        <v>5.36</v>
      </c>
      <c r="S19" s="205">
        <v>3.37</v>
      </c>
      <c r="T19" s="205">
        <v>0</v>
      </c>
      <c r="U19" s="205">
        <v>235.21</v>
      </c>
      <c r="V19" s="205">
        <v>0</v>
      </c>
      <c r="W19" s="205">
        <v>4.83</v>
      </c>
      <c r="X19" s="205">
        <v>17.37</v>
      </c>
      <c r="Y19" s="205">
        <v>0</v>
      </c>
      <c r="Z19" s="205">
        <v>28.96</v>
      </c>
      <c r="AA19" s="205">
        <v>9.65</v>
      </c>
      <c r="AB19" s="205">
        <v>0</v>
      </c>
      <c r="AC19" s="205">
        <v>7.08</v>
      </c>
      <c r="AD19" s="205">
        <v>0</v>
      </c>
      <c r="AE19" s="205">
        <v>0</v>
      </c>
      <c r="AF19" s="205">
        <v>0</v>
      </c>
      <c r="AG19" s="205">
        <v>-0.08</v>
      </c>
      <c r="AH19" s="205">
        <v>0</v>
      </c>
      <c r="AI19" s="205">
        <v>0</v>
      </c>
      <c r="AJ19" s="205">
        <v>0</v>
      </c>
      <c r="AK19" s="205">
        <v>48.58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14</v>
      </c>
      <c r="L20" s="205">
        <v>0</v>
      </c>
      <c r="M20" s="205">
        <v>0</v>
      </c>
      <c r="N20" s="205">
        <v>28.96</v>
      </c>
      <c r="O20" s="205">
        <v>48.63</v>
      </c>
      <c r="P20" s="205">
        <v>66.64</v>
      </c>
      <c r="Q20" s="205">
        <v>0</v>
      </c>
      <c r="R20" s="205">
        <v>5.36</v>
      </c>
      <c r="S20" s="205">
        <v>3.37</v>
      </c>
      <c r="T20" s="205">
        <v>0</v>
      </c>
      <c r="U20" s="205">
        <v>235.21</v>
      </c>
      <c r="V20" s="205">
        <v>0</v>
      </c>
      <c r="W20" s="205">
        <v>4.83</v>
      </c>
      <c r="X20" s="205">
        <v>17.37</v>
      </c>
      <c r="Y20" s="205">
        <v>0</v>
      </c>
      <c r="Z20" s="205">
        <v>28.96</v>
      </c>
      <c r="AA20" s="205">
        <v>9.65</v>
      </c>
      <c r="AB20" s="205">
        <v>0</v>
      </c>
      <c r="AC20" s="205">
        <v>7.08</v>
      </c>
      <c r="AD20" s="205">
        <v>0</v>
      </c>
      <c r="AE20" s="205">
        <v>0</v>
      </c>
      <c r="AF20" s="205">
        <v>0</v>
      </c>
      <c r="AG20" s="205">
        <v>-0.08</v>
      </c>
      <c r="AH20" s="205">
        <v>0</v>
      </c>
      <c r="AI20" s="205">
        <v>0</v>
      </c>
      <c r="AJ20" s="205">
        <v>0</v>
      </c>
      <c r="AK20" s="205">
        <v>48.58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14</v>
      </c>
      <c r="L21" s="205">
        <v>0</v>
      </c>
      <c r="M21" s="205">
        <v>0</v>
      </c>
      <c r="N21" s="205">
        <v>28.96</v>
      </c>
      <c r="O21" s="205">
        <v>48.63</v>
      </c>
      <c r="P21" s="205">
        <v>66.64</v>
      </c>
      <c r="Q21" s="205">
        <v>0</v>
      </c>
      <c r="R21" s="205">
        <v>5.36</v>
      </c>
      <c r="S21" s="205">
        <v>3.37</v>
      </c>
      <c r="T21" s="205">
        <v>0</v>
      </c>
      <c r="U21" s="205">
        <v>235.21</v>
      </c>
      <c r="V21" s="205">
        <v>0</v>
      </c>
      <c r="W21" s="205">
        <v>4.83</v>
      </c>
      <c r="X21" s="205">
        <v>17.37</v>
      </c>
      <c r="Y21" s="205">
        <v>0</v>
      </c>
      <c r="Z21" s="205">
        <v>28.96</v>
      </c>
      <c r="AA21" s="205">
        <v>9.4</v>
      </c>
      <c r="AB21" s="205">
        <v>0</v>
      </c>
      <c r="AC21" s="205">
        <v>7.08</v>
      </c>
      <c r="AD21" s="205">
        <v>0</v>
      </c>
      <c r="AE21" s="205">
        <v>0</v>
      </c>
      <c r="AF21" s="205">
        <v>0</v>
      </c>
      <c r="AG21" s="205">
        <v>-0.08</v>
      </c>
      <c r="AH21" s="205">
        <v>0</v>
      </c>
      <c r="AI21" s="205">
        <v>0</v>
      </c>
      <c r="AJ21" s="205">
        <v>0</v>
      </c>
      <c r="AK21" s="205">
        <v>48.58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14</v>
      </c>
      <c r="L22" s="205">
        <v>0</v>
      </c>
      <c r="M22" s="205">
        <v>0</v>
      </c>
      <c r="N22" s="205">
        <v>28.96</v>
      </c>
      <c r="O22" s="205">
        <v>48.63</v>
      </c>
      <c r="P22" s="205">
        <v>66.64</v>
      </c>
      <c r="Q22" s="205">
        <v>0</v>
      </c>
      <c r="R22" s="205">
        <v>5.36</v>
      </c>
      <c r="S22" s="205">
        <v>3.37</v>
      </c>
      <c r="T22" s="205">
        <v>0</v>
      </c>
      <c r="U22" s="205">
        <v>235.21</v>
      </c>
      <c r="V22" s="205">
        <v>0</v>
      </c>
      <c r="W22" s="205">
        <v>4.83</v>
      </c>
      <c r="X22" s="205">
        <v>17.37</v>
      </c>
      <c r="Y22" s="205">
        <v>0</v>
      </c>
      <c r="Z22" s="205">
        <v>28.96</v>
      </c>
      <c r="AA22" s="205">
        <v>9.4</v>
      </c>
      <c r="AB22" s="205">
        <v>0</v>
      </c>
      <c r="AC22" s="205">
        <v>7.08</v>
      </c>
      <c r="AD22" s="205">
        <v>0</v>
      </c>
      <c r="AE22" s="205">
        <v>0</v>
      </c>
      <c r="AF22" s="205">
        <v>0</v>
      </c>
      <c r="AG22" s="205">
        <v>-0.08</v>
      </c>
      <c r="AH22" s="205">
        <v>0</v>
      </c>
      <c r="AI22" s="205">
        <v>0</v>
      </c>
      <c r="AJ22" s="205">
        <v>0</v>
      </c>
      <c r="AK22" s="205">
        <v>48.58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14</v>
      </c>
      <c r="L23" s="205">
        <v>0</v>
      </c>
      <c r="M23" s="205">
        <v>0</v>
      </c>
      <c r="N23" s="205">
        <v>28.96</v>
      </c>
      <c r="O23" s="205">
        <v>48.63</v>
      </c>
      <c r="P23" s="205">
        <v>66.64</v>
      </c>
      <c r="Q23" s="205">
        <v>0</v>
      </c>
      <c r="R23" s="205">
        <v>5.36</v>
      </c>
      <c r="S23" s="205">
        <v>3.37</v>
      </c>
      <c r="T23" s="205">
        <v>0</v>
      </c>
      <c r="U23" s="205">
        <v>235.21</v>
      </c>
      <c r="V23" s="205">
        <v>0</v>
      </c>
      <c r="W23" s="205">
        <v>4.83</v>
      </c>
      <c r="X23" s="205">
        <v>17.37</v>
      </c>
      <c r="Y23" s="205">
        <v>0</v>
      </c>
      <c r="Z23" s="205">
        <v>28.96</v>
      </c>
      <c r="AA23" s="205">
        <v>9.4</v>
      </c>
      <c r="AB23" s="205">
        <v>0</v>
      </c>
      <c r="AC23" s="205">
        <v>7.08</v>
      </c>
      <c r="AD23" s="205">
        <v>0</v>
      </c>
      <c r="AE23" s="205">
        <v>0</v>
      </c>
      <c r="AF23" s="205">
        <v>0</v>
      </c>
      <c r="AG23" s="205">
        <v>-0.08</v>
      </c>
      <c r="AH23" s="205">
        <v>0</v>
      </c>
      <c r="AI23" s="205">
        <v>0</v>
      </c>
      <c r="AJ23" s="205">
        <v>0</v>
      </c>
      <c r="AK23" s="205">
        <v>48.58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14</v>
      </c>
      <c r="L24" s="205">
        <v>0</v>
      </c>
      <c r="M24" s="205">
        <v>0</v>
      </c>
      <c r="N24" s="205">
        <v>28.96</v>
      </c>
      <c r="O24" s="205">
        <v>48.63</v>
      </c>
      <c r="P24" s="205">
        <v>66.64</v>
      </c>
      <c r="Q24" s="205">
        <v>0</v>
      </c>
      <c r="R24" s="205">
        <v>5.36</v>
      </c>
      <c r="S24" s="205">
        <v>3.37</v>
      </c>
      <c r="T24" s="205">
        <v>0</v>
      </c>
      <c r="U24" s="205">
        <v>235.21</v>
      </c>
      <c r="V24" s="205">
        <v>0</v>
      </c>
      <c r="W24" s="205">
        <v>4.83</v>
      </c>
      <c r="X24" s="205">
        <v>17.37</v>
      </c>
      <c r="Y24" s="205">
        <v>0</v>
      </c>
      <c r="Z24" s="205">
        <v>28.96</v>
      </c>
      <c r="AA24" s="205">
        <v>9.4</v>
      </c>
      <c r="AB24" s="205">
        <v>0</v>
      </c>
      <c r="AC24" s="205">
        <v>7.08</v>
      </c>
      <c r="AD24" s="205">
        <v>0</v>
      </c>
      <c r="AE24" s="205">
        <v>0</v>
      </c>
      <c r="AF24" s="205">
        <v>0</v>
      </c>
      <c r="AG24" s="205">
        <v>-0.08</v>
      </c>
      <c r="AH24" s="205">
        <v>0</v>
      </c>
      <c r="AI24" s="205">
        <v>0</v>
      </c>
      <c r="AJ24" s="205">
        <v>0</v>
      </c>
      <c r="AK24" s="205">
        <v>48.58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14</v>
      </c>
      <c r="L25" s="205">
        <v>0</v>
      </c>
      <c r="M25" s="205">
        <v>0</v>
      </c>
      <c r="N25" s="205">
        <v>28.96</v>
      </c>
      <c r="O25" s="205">
        <v>48.63</v>
      </c>
      <c r="P25" s="205">
        <v>66.64</v>
      </c>
      <c r="Q25" s="205">
        <v>0</v>
      </c>
      <c r="R25" s="205">
        <v>5.36</v>
      </c>
      <c r="S25" s="205">
        <v>3.37</v>
      </c>
      <c r="T25" s="205">
        <v>0</v>
      </c>
      <c r="U25" s="205">
        <v>235.21</v>
      </c>
      <c r="V25" s="205">
        <v>0</v>
      </c>
      <c r="W25" s="205">
        <v>4.83</v>
      </c>
      <c r="X25" s="205">
        <v>17.37</v>
      </c>
      <c r="Y25" s="205">
        <v>0</v>
      </c>
      <c r="Z25" s="205">
        <v>28.96</v>
      </c>
      <c r="AA25" s="205">
        <v>9.4</v>
      </c>
      <c r="AB25" s="205">
        <v>0</v>
      </c>
      <c r="AC25" s="205">
        <v>7.43</v>
      </c>
      <c r="AD25" s="205">
        <v>0</v>
      </c>
      <c r="AE25" s="205">
        <v>0</v>
      </c>
      <c r="AF25" s="205">
        <v>0</v>
      </c>
      <c r="AG25" s="205">
        <v>-0.08</v>
      </c>
      <c r="AH25" s="205">
        <v>0</v>
      </c>
      <c r="AI25" s="205">
        <v>0</v>
      </c>
      <c r="AJ25" s="205">
        <v>0</v>
      </c>
      <c r="AK25" s="205">
        <v>48.58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14</v>
      </c>
      <c r="L26" s="205">
        <v>0</v>
      </c>
      <c r="M26" s="205">
        <v>0</v>
      </c>
      <c r="N26" s="205">
        <v>28.96</v>
      </c>
      <c r="O26" s="205">
        <v>48.63</v>
      </c>
      <c r="P26" s="205">
        <v>66.64</v>
      </c>
      <c r="Q26" s="205">
        <v>0</v>
      </c>
      <c r="R26" s="205">
        <v>5.36</v>
      </c>
      <c r="S26" s="205">
        <v>3.37</v>
      </c>
      <c r="T26" s="205">
        <v>0</v>
      </c>
      <c r="U26" s="205">
        <v>235.21</v>
      </c>
      <c r="V26" s="205">
        <v>0</v>
      </c>
      <c r="W26" s="205">
        <v>4.83</v>
      </c>
      <c r="X26" s="205">
        <v>17.37</v>
      </c>
      <c r="Y26" s="205">
        <v>0</v>
      </c>
      <c r="Z26" s="205">
        <v>28.96</v>
      </c>
      <c r="AA26" s="205">
        <v>9.4</v>
      </c>
      <c r="AB26" s="205">
        <v>0</v>
      </c>
      <c r="AC26" s="205">
        <v>7.43</v>
      </c>
      <c r="AD26" s="205">
        <v>0</v>
      </c>
      <c r="AE26" s="205">
        <v>0</v>
      </c>
      <c r="AF26" s="205">
        <v>0</v>
      </c>
      <c r="AG26" s="205">
        <v>-0.08</v>
      </c>
      <c r="AH26" s="205">
        <v>0</v>
      </c>
      <c r="AI26" s="205">
        <v>0</v>
      </c>
      <c r="AJ26" s="205">
        <v>0</v>
      </c>
      <c r="AK26" s="205">
        <v>48.58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14</v>
      </c>
      <c r="L27" s="205">
        <v>0</v>
      </c>
      <c r="M27" s="205">
        <v>0</v>
      </c>
      <c r="N27" s="205">
        <v>28.96</v>
      </c>
      <c r="O27" s="205">
        <v>48.63</v>
      </c>
      <c r="P27" s="205">
        <v>66.64</v>
      </c>
      <c r="Q27" s="205">
        <v>0</v>
      </c>
      <c r="R27" s="205">
        <v>5.36</v>
      </c>
      <c r="S27" s="205">
        <v>3.37</v>
      </c>
      <c r="T27" s="205">
        <v>0</v>
      </c>
      <c r="U27" s="205">
        <v>235.21</v>
      </c>
      <c r="V27" s="205">
        <v>0</v>
      </c>
      <c r="W27" s="205">
        <v>4.83</v>
      </c>
      <c r="X27" s="205">
        <v>17.37</v>
      </c>
      <c r="Y27" s="205">
        <v>0</v>
      </c>
      <c r="Z27" s="205">
        <v>28.96</v>
      </c>
      <c r="AA27" s="205">
        <v>9.36</v>
      </c>
      <c r="AB27" s="205">
        <v>0</v>
      </c>
      <c r="AC27" s="205">
        <v>7.43</v>
      </c>
      <c r="AD27" s="205">
        <v>0</v>
      </c>
      <c r="AE27" s="205">
        <v>0</v>
      </c>
      <c r="AF27" s="205">
        <v>0</v>
      </c>
      <c r="AG27" s="205">
        <v>-0.08</v>
      </c>
      <c r="AH27" s="205">
        <v>0</v>
      </c>
      <c r="AI27" s="205">
        <v>0</v>
      </c>
      <c r="AJ27" s="205">
        <v>0</v>
      </c>
      <c r="AK27" s="205">
        <v>48.58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4.82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14</v>
      </c>
      <c r="L28" s="205">
        <v>0</v>
      </c>
      <c r="M28" s="205">
        <v>0</v>
      </c>
      <c r="N28" s="205">
        <v>28.96</v>
      </c>
      <c r="O28" s="205">
        <v>48.63</v>
      </c>
      <c r="P28" s="205">
        <v>66.64</v>
      </c>
      <c r="Q28" s="205">
        <v>0</v>
      </c>
      <c r="R28" s="205">
        <v>5.36</v>
      </c>
      <c r="S28" s="205">
        <v>3.37</v>
      </c>
      <c r="T28" s="205">
        <v>0</v>
      </c>
      <c r="U28" s="205">
        <v>235.21</v>
      </c>
      <c r="V28" s="205">
        <v>5.09</v>
      </c>
      <c r="W28" s="205">
        <v>11.38</v>
      </c>
      <c r="X28" s="205">
        <v>36.17</v>
      </c>
      <c r="Y28" s="205">
        <v>0</v>
      </c>
      <c r="Z28" s="205">
        <v>64.290000000000006</v>
      </c>
      <c r="AA28" s="205">
        <v>9.65</v>
      </c>
      <c r="AB28" s="205">
        <v>0</v>
      </c>
      <c r="AC28" s="205">
        <v>7.43</v>
      </c>
      <c r="AD28" s="205">
        <v>0</v>
      </c>
      <c r="AE28" s="205">
        <v>0</v>
      </c>
      <c r="AF28" s="205">
        <v>0</v>
      </c>
      <c r="AG28" s="205">
        <v>-0.08</v>
      </c>
      <c r="AH28" s="205">
        <v>0</v>
      </c>
      <c r="AI28" s="205">
        <v>0</v>
      </c>
      <c r="AJ28" s="205">
        <v>0</v>
      </c>
      <c r="AK28" s="205">
        <v>48.58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9.1300000000000008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14</v>
      </c>
      <c r="L29" s="205">
        <v>0</v>
      </c>
      <c r="M29" s="205">
        <v>0</v>
      </c>
      <c r="N29" s="205">
        <v>28.96</v>
      </c>
      <c r="O29" s="205">
        <v>48.63</v>
      </c>
      <c r="P29" s="205">
        <v>66.64</v>
      </c>
      <c r="Q29" s="205">
        <v>0</v>
      </c>
      <c r="R29" s="205">
        <v>5.36</v>
      </c>
      <c r="S29" s="205">
        <v>3.37</v>
      </c>
      <c r="T29" s="205">
        <v>0</v>
      </c>
      <c r="U29" s="205">
        <v>235.21</v>
      </c>
      <c r="V29" s="205">
        <v>5.09</v>
      </c>
      <c r="W29" s="205">
        <v>11.38</v>
      </c>
      <c r="X29" s="205">
        <v>36.17</v>
      </c>
      <c r="Y29" s="205">
        <v>0</v>
      </c>
      <c r="Z29" s="205">
        <v>65.33</v>
      </c>
      <c r="AA29" s="205">
        <v>9.83</v>
      </c>
      <c r="AB29" s="205">
        <v>0</v>
      </c>
      <c r="AC29" s="205">
        <v>7.43</v>
      </c>
      <c r="AD29" s="205">
        <v>0</v>
      </c>
      <c r="AE29" s="205">
        <v>0</v>
      </c>
      <c r="AF29" s="205">
        <v>0</v>
      </c>
      <c r="AG29" s="205">
        <v>-0.08</v>
      </c>
      <c r="AH29" s="205">
        <v>0</v>
      </c>
      <c r="AI29" s="205">
        <v>0</v>
      </c>
      <c r="AJ29" s="205">
        <v>0</v>
      </c>
      <c r="AK29" s="205">
        <v>48.58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16.47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14</v>
      </c>
      <c r="L30" s="205">
        <v>0</v>
      </c>
      <c r="M30" s="205">
        <v>0</v>
      </c>
      <c r="N30" s="205">
        <v>28.96</v>
      </c>
      <c r="O30" s="205">
        <v>48.63</v>
      </c>
      <c r="P30" s="205">
        <v>66.64</v>
      </c>
      <c r="Q30" s="205">
        <v>0</v>
      </c>
      <c r="R30" s="205">
        <v>5.36</v>
      </c>
      <c r="S30" s="205">
        <v>3.37</v>
      </c>
      <c r="T30" s="205">
        <v>0</v>
      </c>
      <c r="U30" s="205">
        <v>235.21</v>
      </c>
      <c r="V30" s="205">
        <v>5.08</v>
      </c>
      <c r="W30" s="205">
        <v>11.38</v>
      </c>
      <c r="X30" s="205">
        <v>36.17</v>
      </c>
      <c r="Y30" s="205">
        <v>0</v>
      </c>
      <c r="Z30" s="205">
        <v>65.53</v>
      </c>
      <c r="AA30" s="205">
        <v>9.89</v>
      </c>
      <c r="AB30" s="205">
        <v>0</v>
      </c>
      <c r="AC30" s="205">
        <v>7.43</v>
      </c>
      <c r="AD30" s="205">
        <v>0</v>
      </c>
      <c r="AE30" s="205">
        <v>0</v>
      </c>
      <c r="AF30" s="205">
        <v>0</v>
      </c>
      <c r="AG30" s="205">
        <v>-0.08</v>
      </c>
      <c r="AH30" s="205">
        <v>0</v>
      </c>
      <c r="AI30" s="205">
        <v>0</v>
      </c>
      <c r="AJ30" s="205">
        <v>0</v>
      </c>
      <c r="AK30" s="205">
        <v>48.58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25.9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14</v>
      </c>
      <c r="L31" s="205">
        <v>0</v>
      </c>
      <c r="M31" s="205">
        <v>0</v>
      </c>
      <c r="N31" s="205">
        <v>28.96</v>
      </c>
      <c r="O31" s="205">
        <v>48.63</v>
      </c>
      <c r="P31" s="205">
        <v>66.64</v>
      </c>
      <c r="Q31" s="205">
        <v>0</v>
      </c>
      <c r="R31" s="205">
        <v>5.19</v>
      </c>
      <c r="S31" s="205">
        <v>3.2</v>
      </c>
      <c r="T31" s="205">
        <v>0</v>
      </c>
      <c r="U31" s="205">
        <v>235.21</v>
      </c>
      <c r="V31" s="205">
        <v>5.08</v>
      </c>
      <c r="W31" s="205">
        <v>4.83</v>
      </c>
      <c r="X31" s="205">
        <v>16.41</v>
      </c>
      <c r="Y31" s="205">
        <v>0</v>
      </c>
      <c r="Z31" s="205">
        <v>65.53</v>
      </c>
      <c r="AA31" s="205">
        <v>9.89</v>
      </c>
      <c r="AB31" s="205">
        <v>0</v>
      </c>
      <c r="AC31" s="205">
        <v>7.08</v>
      </c>
      <c r="AD31" s="205">
        <v>0</v>
      </c>
      <c r="AE31" s="205">
        <v>0</v>
      </c>
      <c r="AF31" s="205">
        <v>0</v>
      </c>
      <c r="AG31" s="205">
        <v>-0.08</v>
      </c>
      <c r="AH31" s="205">
        <v>0</v>
      </c>
      <c r="AI31" s="205">
        <v>0</v>
      </c>
      <c r="AJ31" s="205">
        <v>0</v>
      </c>
      <c r="AK31" s="205">
        <v>48.58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25.9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14</v>
      </c>
      <c r="L32" s="205">
        <v>0</v>
      </c>
      <c r="M32" s="205">
        <v>0</v>
      </c>
      <c r="N32" s="205">
        <v>28.96</v>
      </c>
      <c r="O32" s="205">
        <v>48.63</v>
      </c>
      <c r="P32" s="205">
        <v>66.64</v>
      </c>
      <c r="Q32" s="205">
        <v>0</v>
      </c>
      <c r="R32" s="205">
        <v>5.19</v>
      </c>
      <c r="S32" s="205">
        <v>3.2</v>
      </c>
      <c r="T32" s="205">
        <v>0</v>
      </c>
      <c r="U32" s="205">
        <v>235.21</v>
      </c>
      <c r="V32" s="205">
        <v>5.08</v>
      </c>
      <c r="W32" s="205">
        <v>4.83</v>
      </c>
      <c r="X32" s="205">
        <v>16.41</v>
      </c>
      <c r="Y32" s="205">
        <v>0</v>
      </c>
      <c r="Z32" s="205">
        <v>65.53</v>
      </c>
      <c r="AA32" s="205">
        <v>9.89</v>
      </c>
      <c r="AB32" s="205">
        <v>0</v>
      </c>
      <c r="AC32" s="205">
        <v>7.08</v>
      </c>
      <c r="AD32" s="205">
        <v>0</v>
      </c>
      <c r="AE32" s="205">
        <v>0</v>
      </c>
      <c r="AF32" s="205">
        <v>0</v>
      </c>
      <c r="AG32" s="205">
        <v>-0.08</v>
      </c>
      <c r="AH32" s="205">
        <v>0</v>
      </c>
      <c r="AI32" s="205">
        <v>0</v>
      </c>
      <c r="AJ32" s="205">
        <v>0</v>
      </c>
      <c r="AK32" s="205">
        <v>48.58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25.9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14</v>
      </c>
      <c r="L33" s="205">
        <v>0</v>
      </c>
      <c r="M33" s="205">
        <v>0</v>
      </c>
      <c r="N33" s="205">
        <v>28.96</v>
      </c>
      <c r="O33" s="205">
        <v>48.63</v>
      </c>
      <c r="P33" s="205">
        <v>66.64</v>
      </c>
      <c r="Q33" s="205">
        <v>0</v>
      </c>
      <c r="R33" s="205">
        <v>5.19</v>
      </c>
      <c r="S33" s="205">
        <v>3.2</v>
      </c>
      <c r="T33" s="205">
        <v>0</v>
      </c>
      <c r="U33" s="205">
        <v>235.21</v>
      </c>
      <c r="V33" s="205">
        <v>0</v>
      </c>
      <c r="W33" s="205">
        <v>4.83</v>
      </c>
      <c r="X33" s="205">
        <v>16.41</v>
      </c>
      <c r="Y33" s="205">
        <v>0</v>
      </c>
      <c r="Z33" s="205">
        <v>64.290000000000006</v>
      </c>
      <c r="AA33" s="205">
        <v>9.31</v>
      </c>
      <c r="AB33" s="205">
        <v>0</v>
      </c>
      <c r="AC33" s="205">
        <v>7.08</v>
      </c>
      <c r="AD33" s="205">
        <v>0</v>
      </c>
      <c r="AE33" s="205">
        <v>0</v>
      </c>
      <c r="AF33" s="205">
        <v>0</v>
      </c>
      <c r="AG33" s="205">
        <v>-0.08</v>
      </c>
      <c r="AH33" s="205">
        <v>0</v>
      </c>
      <c r="AI33" s="205">
        <v>0</v>
      </c>
      <c r="AJ33" s="205">
        <v>0</v>
      </c>
      <c r="AK33" s="205">
        <v>48.58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25.9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14</v>
      </c>
      <c r="L34" s="205">
        <v>0</v>
      </c>
      <c r="M34" s="205">
        <v>0</v>
      </c>
      <c r="N34" s="205">
        <v>28.96</v>
      </c>
      <c r="O34" s="205">
        <v>48.63</v>
      </c>
      <c r="P34" s="205">
        <v>66.64</v>
      </c>
      <c r="Q34" s="205">
        <v>0</v>
      </c>
      <c r="R34" s="205">
        <v>5.19</v>
      </c>
      <c r="S34" s="205">
        <v>3.2</v>
      </c>
      <c r="T34" s="205">
        <v>0</v>
      </c>
      <c r="U34" s="205">
        <v>235.21</v>
      </c>
      <c r="V34" s="205">
        <v>0</v>
      </c>
      <c r="W34" s="205">
        <v>4.83</v>
      </c>
      <c r="X34" s="205">
        <v>16.41</v>
      </c>
      <c r="Y34" s="205">
        <v>0</v>
      </c>
      <c r="Z34" s="205">
        <v>28.96</v>
      </c>
      <c r="AA34" s="205">
        <v>9.31</v>
      </c>
      <c r="AB34" s="205">
        <v>0</v>
      </c>
      <c r="AC34" s="205">
        <v>7.08</v>
      </c>
      <c r="AD34" s="205">
        <v>0</v>
      </c>
      <c r="AE34" s="205">
        <v>0</v>
      </c>
      <c r="AF34" s="205">
        <v>0</v>
      </c>
      <c r="AG34" s="205">
        <v>-0.08</v>
      </c>
      <c r="AH34" s="205">
        <v>0</v>
      </c>
      <c r="AI34" s="205">
        <v>0</v>
      </c>
      <c r="AJ34" s="205">
        <v>0</v>
      </c>
      <c r="AK34" s="205">
        <v>48.58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25.9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14</v>
      </c>
      <c r="L35" s="205">
        <v>0</v>
      </c>
      <c r="M35" s="205">
        <v>0</v>
      </c>
      <c r="N35" s="205">
        <v>28.96</v>
      </c>
      <c r="O35" s="205">
        <v>48.63</v>
      </c>
      <c r="P35" s="205">
        <v>66.64</v>
      </c>
      <c r="Q35" s="205">
        <v>0</v>
      </c>
      <c r="R35" s="205">
        <v>5.36</v>
      </c>
      <c r="S35" s="205">
        <v>3.37</v>
      </c>
      <c r="T35" s="205">
        <v>0</v>
      </c>
      <c r="U35" s="205">
        <v>235.21</v>
      </c>
      <c r="V35" s="205">
        <v>0</v>
      </c>
      <c r="W35" s="205">
        <v>4.66</v>
      </c>
      <c r="X35" s="205">
        <v>16.77</v>
      </c>
      <c r="Y35" s="205">
        <v>0</v>
      </c>
      <c r="Z35" s="205">
        <v>28.96</v>
      </c>
      <c r="AA35" s="205">
        <v>9.31</v>
      </c>
      <c r="AB35" s="205">
        <v>0</v>
      </c>
      <c r="AC35" s="205">
        <v>7.08</v>
      </c>
      <c r="AD35" s="205">
        <v>0</v>
      </c>
      <c r="AE35" s="205">
        <v>0</v>
      </c>
      <c r="AF35" s="205">
        <v>0</v>
      </c>
      <c r="AG35" s="205">
        <v>-0.08</v>
      </c>
      <c r="AH35" s="205">
        <v>0</v>
      </c>
      <c r="AI35" s="205">
        <v>0</v>
      </c>
      <c r="AJ35" s="205">
        <v>0</v>
      </c>
      <c r="AK35" s="205">
        <v>48.58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25.9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14</v>
      </c>
      <c r="L36" s="205">
        <v>0</v>
      </c>
      <c r="M36" s="205">
        <v>0</v>
      </c>
      <c r="N36" s="205">
        <v>28.96</v>
      </c>
      <c r="O36" s="205">
        <v>48.63</v>
      </c>
      <c r="P36" s="205">
        <v>66.64</v>
      </c>
      <c r="Q36" s="205">
        <v>0</v>
      </c>
      <c r="R36" s="205">
        <v>5.36</v>
      </c>
      <c r="S36" s="205">
        <v>3.37</v>
      </c>
      <c r="T36" s="205">
        <v>0</v>
      </c>
      <c r="U36" s="205">
        <v>235.21</v>
      </c>
      <c r="V36" s="205">
        <v>0</v>
      </c>
      <c r="W36" s="205">
        <v>4.66</v>
      </c>
      <c r="X36" s="205">
        <v>16.77</v>
      </c>
      <c r="Y36" s="205">
        <v>0</v>
      </c>
      <c r="Z36" s="205">
        <v>28.96</v>
      </c>
      <c r="AA36" s="205">
        <v>9.31</v>
      </c>
      <c r="AB36" s="205">
        <v>0</v>
      </c>
      <c r="AC36" s="205">
        <v>7.08</v>
      </c>
      <c r="AD36" s="205">
        <v>0</v>
      </c>
      <c r="AE36" s="205">
        <v>0</v>
      </c>
      <c r="AF36" s="205">
        <v>0</v>
      </c>
      <c r="AG36" s="205">
        <v>-0.08</v>
      </c>
      <c r="AH36" s="205">
        <v>0</v>
      </c>
      <c r="AI36" s="205">
        <v>0</v>
      </c>
      <c r="AJ36" s="205">
        <v>0</v>
      </c>
      <c r="AK36" s="205">
        <v>48.58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25.9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14</v>
      </c>
      <c r="L37" s="205">
        <v>0</v>
      </c>
      <c r="M37" s="205">
        <v>0</v>
      </c>
      <c r="N37" s="205">
        <v>28.96</v>
      </c>
      <c r="O37" s="205">
        <v>48.63</v>
      </c>
      <c r="P37" s="205">
        <v>66.64</v>
      </c>
      <c r="Q37" s="205">
        <v>0</v>
      </c>
      <c r="R37" s="205">
        <v>5.36</v>
      </c>
      <c r="S37" s="205">
        <v>3.37</v>
      </c>
      <c r="T37" s="205">
        <v>0</v>
      </c>
      <c r="U37" s="205">
        <v>235.21</v>
      </c>
      <c r="V37" s="205">
        <v>0</v>
      </c>
      <c r="W37" s="205">
        <v>4.66</v>
      </c>
      <c r="X37" s="205">
        <v>16.77</v>
      </c>
      <c r="Y37" s="205">
        <v>0</v>
      </c>
      <c r="Z37" s="205">
        <v>28.96</v>
      </c>
      <c r="AA37" s="205">
        <v>9.31</v>
      </c>
      <c r="AB37" s="205">
        <v>0</v>
      </c>
      <c r="AC37" s="205">
        <v>7.08</v>
      </c>
      <c r="AD37" s="205">
        <v>0</v>
      </c>
      <c r="AE37" s="205">
        <v>0</v>
      </c>
      <c r="AF37" s="205">
        <v>0</v>
      </c>
      <c r="AG37" s="205">
        <v>-0.08</v>
      </c>
      <c r="AH37" s="205">
        <v>0</v>
      </c>
      <c r="AI37" s="205">
        <v>0</v>
      </c>
      <c r="AJ37" s="205">
        <v>0</v>
      </c>
      <c r="AK37" s="205">
        <v>48.58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25.9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14</v>
      </c>
      <c r="L38" s="205">
        <v>0</v>
      </c>
      <c r="M38" s="205">
        <v>0</v>
      </c>
      <c r="N38" s="205">
        <v>28.96</v>
      </c>
      <c r="O38" s="205">
        <v>48.63</v>
      </c>
      <c r="P38" s="205">
        <v>66.64</v>
      </c>
      <c r="Q38" s="205">
        <v>0</v>
      </c>
      <c r="R38" s="205">
        <v>5.36</v>
      </c>
      <c r="S38" s="205">
        <v>3.37</v>
      </c>
      <c r="T38" s="205">
        <v>0</v>
      </c>
      <c r="U38" s="205">
        <v>235.21</v>
      </c>
      <c r="V38" s="205">
        <v>0</v>
      </c>
      <c r="W38" s="205">
        <v>4.66</v>
      </c>
      <c r="X38" s="205">
        <v>16.77</v>
      </c>
      <c r="Y38" s="205">
        <v>0</v>
      </c>
      <c r="Z38" s="205">
        <v>28.96</v>
      </c>
      <c r="AA38" s="205">
        <v>9.31</v>
      </c>
      <c r="AB38" s="205">
        <v>0</v>
      </c>
      <c r="AC38" s="205">
        <v>7.08</v>
      </c>
      <c r="AD38" s="205">
        <v>0</v>
      </c>
      <c r="AE38" s="205">
        <v>0</v>
      </c>
      <c r="AF38" s="205">
        <v>0</v>
      </c>
      <c r="AG38" s="205">
        <v>-0.08</v>
      </c>
      <c r="AH38" s="205">
        <v>0</v>
      </c>
      <c r="AI38" s="205">
        <v>0</v>
      </c>
      <c r="AJ38" s="205">
        <v>0</v>
      </c>
      <c r="AK38" s="205">
        <v>48.58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25.9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14</v>
      </c>
      <c r="L39" s="205">
        <v>0</v>
      </c>
      <c r="M39" s="205">
        <v>0</v>
      </c>
      <c r="N39" s="205">
        <v>28.96</v>
      </c>
      <c r="O39" s="205">
        <v>48.63</v>
      </c>
      <c r="P39" s="205">
        <v>66.64</v>
      </c>
      <c r="Q39" s="205">
        <v>0</v>
      </c>
      <c r="R39" s="205">
        <v>5.32</v>
      </c>
      <c r="S39" s="205">
        <v>3.36</v>
      </c>
      <c r="T39" s="205">
        <v>0</v>
      </c>
      <c r="U39" s="205">
        <v>235.21</v>
      </c>
      <c r="V39" s="205">
        <v>0</v>
      </c>
      <c r="W39" s="205">
        <v>4.66</v>
      </c>
      <c r="X39" s="205">
        <v>16.77</v>
      </c>
      <c r="Y39" s="205">
        <v>0</v>
      </c>
      <c r="Z39" s="205">
        <v>28.96</v>
      </c>
      <c r="AA39" s="205">
        <v>9.31</v>
      </c>
      <c r="AB39" s="205">
        <v>0</v>
      </c>
      <c r="AC39" s="205">
        <v>6.72</v>
      </c>
      <c r="AD39" s="205">
        <v>0</v>
      </c>
      <c r="AE39" s="205">
        <v>0</v>
      </c>
      <c r="AF39" s="205">
        <v>0</v>
      </c>
      <c r="AG39" s="205">
        <v>-0.08</v>
      </c>
      <c r="AH39" s="205">
        <v>0</v>
      </c>
      <c r="AI39" s="205">
        <v>0</v>
      </c>
      <c r="AJ39" s="205">
        <v>0</v>
      </c>
      <c r="AK39" s="205">
        <v>48.58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25.9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14</v>
      </c>
      <c r="L40" s="205">
        <v>0</v>
      </c>
      <c r="M40" s="205">
        <v>0</v>
      </c>
      <c r="N40" s="205">
        <v>28.96</v>
      </c>
      <c r="O40" s="205">
        <v>48.63</v>
      </c>
      <c r="P40" s="205">
        <v>66.64</v>
      </c>
      <c r="Q40" s="205">
        <v>0</v>
      </c>
      <c r="R40" s="205">
        <v>5.32</v>
      </c>
      <c r="S40" s="205">
        <v>3.36</v>
      </c>
      <c r="T40" s="205">
        <v>0</v>
      </c>
      <c r="U40" s="205">
        <v>235.21</v>
      </c>
      <c r="V40" s="205">
        <v>0</v>
      </c>
      <c r="W40" s="205">
        <v>4.66</v>
      </c>
      <c r="X40" s="205">
        <v>16.77</v>
      </c>
      <c r="Y40" s="205">
        <v>0</v>
      </c>
      <c r="Z40" s="205">
        <v>28.96</v>
      </c>
      <c r="AA40" s="205">
        <v>9.31</v>
      </c>
      <c r="AB40" s="205">
        <v>0</v>
      </c>
      <c r="AC40" s="205">
        <v>6.72</v>
      </c>
      <c r="AD40" s="205">
        <v>0</v>
      </c>
      <c r="AE40" s="205">
        <v>0</v>
      </c>
      <c r="AF40" s="205">
        <v>0</v>
      </c>
      <c r="AG40" s="205">
        <v>-0.08</v>
      </c>
      <c r="AH40" s="205">
        <v>0</v>
      </c>
      <c r="AI40" s="205">
        <v>0</v>
      </c>
      <c r="AJ40" s="205">
        <v>0</v>
      </c>
      <c r="AK40" s="205">
        <v>48.58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25.9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14</v>
      </c>
      <c r="L41" s="205">
        <v>0</v>
      </c>
      <c r="M41" s="205">
        <v>0</v>
      </c>
      <c r="N41" s="205">
        <v>28.96</v>
      </c>
      <c r="O41" s="205">
        <v>48.63</v>
      </c>
      <c r="P41" s="205">
        <v>66.64</v>
      </c>
      <c r="Q41" s="205">
        <v>0</v>
      </c>
      <c r="R41" s="205">
        <v>5.32</v>
      </c>
      <c r="S41" s="205">
        <v>3.36</v>
      </c>
      <c r="T41" s="205">
        <v>0</v>
      </c>
      <c r="U41" s="205">
        <v>235.21</v>
      </c>
      <c r="V41" s="205">
        <v>0</v>
      </c>
      <c r="W41" s="205">
        <v>4.66</v>
      </c>
      <c r="X41" s="205">
        <v>16.77</v>
      </c>
      <c r="Y41" s="205">
        <v>0</v>
      </c>
      <c r="Z41" s="205">
        <v>28.96</v>
      </c>
      <c r="AA41" s="205">
        <v>9.31</v>
      </c>
      <c r="AB41" s="205">
        <v>0</v>
      </c>
      <c r="AC41" s="205">
        <v>6.72</v>
      </c>
      <c r="AD41" s="205">
        <v>0</v>
      </c>
      <c r="AE41" s="205">
        <v>0</v>
      </c>
      <c r="AF41" s="205">
        <v>0</v>
      </c>
      <c r="AG41" s="205">
        <v>-0.08</v>
      </c>
      <c r="AH41" s="205">
        <v>0</v>
      </c>
      <c r="AI41" s="205">
        <v>0</v>
      </c>
      <c r="AJ41" s="205">
        <v>0</v>
      </c>
      <c r="AK41" s="205">
        <v>48.58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25.9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14</v>
      </c>
      <c r="L42" s="205">
        <v>0</v>
      </c>
      <c r="M42" s="205">
        <v>0</v>
      </c>
      <c r="N42" s="205">
        <v>28.96</v>
      </c>
      <c r="O42" s="205">
        <v>48.63</v>
      </c>
      <c r="P42" s="205">
        <v>66.64</v>
      </c>
      <c r="Q42" s="205">
        <v>0</v>
      </c>
      <c r="R42" s="205">
        <v>5.32</v>
      </c>
      <c r="S42" s="205">
        <v>3.36</v>
      </c>
      <c r="T42" s="205">
        <v>0</v>
      </c>
      <c r="U42" s="205">
        <v>235.21</v>
      </c>
      <c r="V42" s="205">
        <v>0</v>
      </c>
      <c r="W42" s="205">
        <v>4.66</v>
      </c>
      <c r="X42" s="205">
        <v>16.77</v>
      </c>
      <c r="Y42" s="205">
        <v>0</v>
      </c>
      <c r="Z42" s="205">
        <v>28.96</v>
      </c>
      <c r="AA42" s="205">
        <v>9.31</v>
      </c>
      <c r="AB42" s="205">
        <v>0</v>
      </c>
      <c r="AC42" s="205">
        <v>6.72</v>
      </c>
      <c r="AD42" s="205">
        <v>0</v>
      </c>
      <c r="AE42" s="205">
        <v>0</v>
      </c>
      <c r="AF42" s="205">
        <v>0</v>
      </c>
      <c r="AG42" s="205">
        <v>-0.08</v>
      </c>
      <c r="AH42" s="205">
        <v>0</v>
      </c>
      <c r="AI42" s="205">
        <v>0</v>
      </c>
      <c r="AJ42" s="205">
        <v>0</v>
      </c>
      <c r="AK42" s="205">
        <v>48.58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25.9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14</v>
      </c>
      <c r="L43" s="205">
        <v>0</v>
      </c>
      <c r="M43" s="205">
        <v>0</v>
      </c>
      <c r="N43" s="205">
        <v>28.96</v>
      </c>
      <c r="O43" s="205">
        <v>48.63</v>
      </c>
      <c r="P43" s="205">
        <v>66.64</v>
      </c>
      <c r="Q43" s="205">
        <v>0</v>
      </c>
      <c r="R43" s="205">
        <v>5.32</v>
      </c>
      <c r="S43" s="205">
        <v>3.36</v>
      </c>
      <c r="T43" s="205">
        <v>0</v>
      </c>
      <c r="U43" s="205">
        <v>235.21</v>
      </c>
      <c r="V43" s="205">
        <v>0</v>
      </c>
      <c r="W43" s="205">
        <v>4.66</v>
      </c>
      <c r="X43" s="205">
        <v>16.77</v>
      </c>
      <c r="Y43" s="205">
        <v>0</v>
      </c>
      <c r="Z43" s="205">
        <v>28.96</v>
      </c>
      <c r="AA43" s="205">
        <v>9.31</v>
      </c>
      <c r="AB43" s="205">
        <v>0</v>
      </c>
      <c r="AC43" s="205">
        <v>6.72</v>
      </c>
      <c r="AD43" s="205">
        <v>0</v>
      </c>
      <c r="AE43" s="205">
        <v>0</v>
      </c>
      <c r="AF43" s="205">
        <v>0</v>
      </c>
      <c r="AG43" s="205">
        <v>-0.08</v>
      </c>
      <c r="AH43" s="205">
        <v>0</v>
      </c>
      <c r="AI43" s="205">
        <v>0</v>
      </c>
      <c r="AJ43" s="205">
        <v>0</v>
      </c>
      <c r="AK43" s="205">
        <v>48.58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25.9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14</v>
      </c>
      <c r="L44" s="205">
        <v>0</v>
      </c>
      <c r="M44" s="205">
        <v>0</v>
      </c>
      <c r="N44" s="205">
        <v>28.96</v>
      </c>
      <c r="O44" s="205">
        <v>48.63</v>
      </c>
      <c r="P44" s="205">
        <v>66.64</v>
      </c>
      <c r="Q44" s="205">
        <v>0</v>
      </c>
      <c r="R44" s="205">
        <v>5.32</v>
      </c>
      <c r="S44" s="205">
        <v>3.36</v>
      </c>
      <c r="T44" s="205">
        <v>0</v>
      </c>
      <c r="U44" s="205">
        <v>235.21</v>
      </c>
      <c r="V44" s="205">
        <v>0</v>
      </c>
      <c r="W44" s="205">
        <v>4.66</v>
      </c>
      <c r="X44" s="205">
        <v>16.77</v>
      </c>
      <c r="Y44" s="205">
        <v>0</v>
      </c>
      <c r="Z44" s="205">
        <v>28.96</v>
      </c>
      <c r="AA44" s="205">
        <v>9.31</v>
      </c>
      <c r="AB44" s="205">
        <v>0</v>
      </c>
      <c r="AC44" s="205">
        <v>6.72</v>
      </c>
      <c r="AD44" s="205">
        <v>0</v>
      </c>
      <c r="AE44" s="205">
        <v>0</v>
      </c>
      <c r="AF44" s="205">
        <v>0</v>
      </c>
      <c r="AG44" s="205">
        <v>-0.08</v>
      </c>
      <c r="AH44" s="205">
        <v>0</v>
      </c>
      <c r="AI44" s="205">
        <v>0</v>
      </c>
      <c r="AJ44" s="205">
        <v>0</v>
      </c>
      <c r="AK44" s="205">
        <v>48.58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25.9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14</v>
      </c>
      <c r="L45" s="205">
        <v>0</v>
      </c>
      <c r="M45" s="205">
        <v>0</v>
      </c>
      <c r="N45" s="205">
        <v>28.96</v>
      </c>
      <c r="O45" s="205">
        <v>48.63</v>
      </c>
      <c r="P45" s="205">
        <v>66.64</v>
      </c>
      <c r="Q45" s="205">
        <v>0</v>
      </c>
      <c r="R45" s="205">
        <v>5.32</v>
      </c>
      <c r="S45" s="205">
        <v>3.36</v>
      </c>
      <c r="T45" s="205">
        <v>0</v>
      </c>
      <c r="U45" s="205">
        <v>235.21</v>
      </c>
      <c r="V45" s="205">
        <v>0</v>
      </c>
      <c r="W45" s="205">
        <v>4.66</v>
      </c>
      <c r="X45" s="205">
        <v>16.760000000000002</v>
      </c>
      <c r="Y45" s="205">
        <v>0</v>
      </c>
      <c r="Z45" s="205">
        <v>28.96</v>
      </c>
      <c r="AA45" s="205">
        <v>9.31</v>
      </c>
      <c r="AB45" s="205">
        <v>0</v>
      </c>
      <c r="AC45" s="205">
        <v>6.72</v>
      </c>
      <c r="AD45" s="205">
        <v>0</v>
      </c>
      <c r="AE45" s="205">
        <v>0</v>
      </c>
      <c r="AF45" s="205">
        <v>0</v>
      </c>
      <c r="AG45" s="205">
        <v>-0.08</v>
      </c>
      <c r="AH45" s="205">
        <v>0</v>
      </c>
      <c r="AI45" s="205">
        <v>0</v>
      </c>
      <c r="AJ45" s="205">
        <v>0</v>
      </c>
      <c r="AK45" s="205">
        <v>48.58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25.9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14</v>
      </c>
      <c r="L46" s="205">
        <v>0</v>
      </c>
      <c r="M46" s="205">
        <v>0</v>
      </c>
      <c r="N46" s="205">
        <v>28.96</v>
      </c>
      <c r="O46" s="205">
        <v>48.63</v>
      </c>
      <c r="P46" s="205">
        <v>66.64</v>
      </c>
      <c r="Q46" s="205">
        <v>0</v>
      </c>
      <c r="R46" s="205">
        <v>5.32</v>
      </c>
      <c r="S46" s="205">
        <v>3.36</v>
      </c>
      <c r="T46" s="205">
        <v>0</v>
      </c>
      <c r="U46" s="205">
        <v>235.21</v>
      </c>
      <c r="V46" s="205">
        <v>0</v>
      </c>
      <c r="W46" s="205">
        <v>4.66</v>
      </c>
      <c r="X46" s="205">
        <v>16.760000000000002</v>
      </c>
      <c r="Y46" s="205">
        <v>0</v>
      </c>
      <c r="Z46" s="205">
        <v>28.96</v>
      </c>
      <c r="AA46" s="205">
        <v>9.31</v>
      </c>
      <c r="AB46" s="205">
        <v>0</v>
      </c>
      <c r="AC46" s="205">
        <v>6.72</v>
      </c>
      <c r="AD46" s="205">
        <v>0</v>
      </c>
      <c r="AE46" s="205">
        <v>0</v>
      </c>
      <c r="AF46" s="205">
        <v>0</v>
      </c>
      <c r="AG46" s="205">
        <v>-0.08</v>
      </c>
      <c r="AH46" s="205">
        <v>0</v>
      </c>
      <c r="AI46" s="205">
        <v>0</v>
      </c>
      <c r="AJ46" s="205">
        <v>0</v>
      </c>
      <c r="AK46" s="205">
        <v>48.58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25.9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14</v>
      </c>
      <c r="L47" s="205">
        <v>0</v>
      </c>
      <c r="M47" s="205">
        <v>0</v>
      </c>
      <c r="N47" s="205">
        <v>28.96</v>
      </c>
      <c r="O47" s="205">
        <v>48.63</v>
      </c>
      <c r="P47" s="205">
        <v>66.64</v>
      </c>
      <c r="Q47" s="205">
        <v>0</v>
      </c>
      <c r="R47" s="205">
        <v>5.32</v>
      </c>
      <c r="S47" s="205">
        <v>3.36</v>
      </c>
      <c r="T47" s="205">
        <v>0</v>
      </c>
      <c r="U47" s="205">
        <v>235.21</v>
      </c>
      <c r="V47" s="205">
        <v>0</v>
      </c>
      <c r="W47" s="205">
        <v>4.66</v>
      </c>
      <c r="X47" s="205">
        <v>16.760000000000002</v>
      </c>
      <c r="Y47" s="205">
        <v>0</v>
      </c>
      <c r="Z47" s="205">
        <v>28.96</v>
      </c>
      <c r="AA47" s="205">
        <v>9.31</v>
      </c>
      <c r="AB47" s="205">
        <v>0</v>
      </c>
      <c r="AC47" s="205">
        <v>6.72</v>
      </c>
      <c r="AD47" s="205">
        <v>0</v>
      </c>
      <c r="AE47" s="205">
        <v>0</v>
      </c>
      <c r="AF47" s="205">
        <v>0</v>
      </c>
      <c r="AG47" s="205">
        <v>-0.08</v>
      </c>
      <c r="AH47" s="205">
        <v>0</v>
      </c>
      <c r="AI47" s="205">
        <v>0</v>
      </c>
      <c r="AJ47" s="205">
        <v>0</v>
      </c>
      <c r="AK47" s="205">
        <v>48.58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25.9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14</v>
      </c>
      <c r="L48" s="205">
        <v>0</v>
      </c>
      <c r="M48" s="205">
        <v>0</v>
      </c>
      <c r="N48" s="205">
        <v>28.96</v>
      </c>
      <c r="O48" s="205">
        <v>48.63</v>
      </c>
      <c r="P48" s="205">
        <v>66.64</v>
      </c>
      <c r="Q48" s="205">
        <v>0</v>
      </c>
      <c r="R48" s="205">
        <v>5.32</v>
      </c>
      <c r="S48" s="205">
        <v>3.36</v>
      </c>
      <c r="T48" s="205">
        <v>0</v>
      </c>
      <c r="U48" s="205">
        <v>235.21</v>
      </c>
      <c r="V48" s="205">
        <v>0</v>
      </c>
      <c r="W48" s="205">
        <v>4.66</v>
      </c>
      <c r="X48" s="205">
        <v>16.760000000000002</v>
      </c>
      <c r="Y48" s="205">
        <v>0</v>
      </c>
      <c r="Z48" s="205">
        <v>28.96</v>
      </c>
      <c r="AA48" s="205">
        <v>9.31</v>
      </c>
      <c r="AB48" s="205">
        <v>0</v>
      </c>
      <c r="AC48" s="205">
        <v>6.72</v>
      </c>
      <c r="AD48" s="205">
        <v>0</v>
      </c>
      <c r="AE48" s="205">
        <v>0</v>
      </c>
      <c r="AF48" s="205">
        <v>0</v>
      </c>
      <c r="AG48" s="205">
        <v>-0.08</v>
      </c>
      <c r="AH48" s="205">
        <v>0</v>
      </c>
      <c r="AI48" s="205">
        <v>0</v>
      </c>
      <c r="AJ48" s="205">
        <v>0</v>
      </c>
      <c r="AK48" s="205">
        <v>48.58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25.9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14</v>
      </c>
      <c r="L49" s="205">
        <v>0</v>
      </c>
      <c r="M49" s="205">
        <v>0</v>
      </c>
      <c r="N49" s="205">
        <v>28.96</v>
      </c>
      <c r="O49" s="205">
        <v>48.63</v>
      </c>
      <c r="P49" s="205">
        <v>66.64</v>
      </c>
      <c r="Q49" s="205">
        <v>0</v>
      </c>
      <c r="R49" s="205">
        <v>5.36</v>
      </c>
      <c r="S49" s="205">
        <v>3.37</v>
      </c>
      <c r="T49" s="205">
        <v>0</v>
      </c>
      <c r="U49" s="205">
        <v>235.21</v>
      </c>
      <c r="V49" s="205">
        <v>0</v>
      </c>
      <c r="W49" s="205">
        <v>4.66</v>
      </c>
      <c r="X49" s="205">
        <v>16.760000000000002</v>
      </c>
      <c r="Y49" s="205">
        <v>0</v>
      </c>
      <c r="Z49" s="205">
        <v>28.96</v>
      </c>
      <c r="AA49" s="205">
        <v>9.31</v>
      </c>
      <c r="AB49" s="205">
        <v>0</v>
      </c>
      <c r="AC49" s="205">
        <v>6.72</v>
      </c>
      <c r="AD49" s="205">
        <v>0</v>
      </c>
      <c r="AE49" s="205">
        <v>0</v>
      </c>
      <c r="AF49" s="205">
        <v>0</v>
      </c>
      <c r="AG49" s="205">
        <v>-0.08</v>
      </c>
      <c r="AH49" s="205">
        <v>0</v>
      </c>
      <c r="AI49" s="205">
        <v>0</v>
      </c>
      <c r="AJ49" s="205">
        <v>0</v>
      </c>
      <c r="AK49" s="205">
        <v>48.58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25.9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14</v>
      </c>
      <c r="L50" s="205">
        <v>0</v>
      </c>
      <c r="M50" s="205">
        <v>0</v>
      </c>
      <c r="N50" s="205">
        <v>28.96</v>
      </c>
      <c r="O50" s="205">
        <v>48.63</v>
      </c>
      <c r="P50" s="205">
        <v>66.64</v>
      </c>
      <c r="Q50" s="205">
        <v>0</v>
      </c>
      <c r="R50" s="205">
        <v>5.36</v>
      </c>
      <c r="S50" s="205">
        <v>3.37</v>
      </c>
      <c r="T50" s="205">
        <v>0</v>
      </c>
      <c r="U50" s="205">
        <v>235.21</v>
      </c>
      <c r="V50" s="205">
        <v>0</v>
      </c>
      <c r="W50" s="205">
        <v>4.66</v>
      </c>
      <c r="X50" s="205">
        <v>16.760000000000002</v>
      </c>
      <c r="Y50" s="205">
        <v>0</v>
      </c>
      <c r="Z50" s="205">
        <v>28.96</v>
      </c>
      <c r="AA50" s="205">
        <v>9.31</v>
      </c>
      <c r="AB50" s="205">
        <v>0</v>
      </c>
      <c r="AC50" s="205">
        <v>6.72</v>
      </c>
      <c r="AD50" s="205">
        <v>0</v>
      </c>
      <c r="AE50" s="205">
        <v>0</v>
      </c>
      <c r="AF50" s="205">
        <v>0</v>
      </c>
      <c r="AG50" s="205">
        <v>-0.08</v>
      </c>
      <c r="AH50" s="205">
        <v>0</v>
      </c>
      <c r="AI50" s="205">
        <v>0</v>
      </c>
      <c r="AJ50" s="205">
        <v>0</v>
      </c>
      <c r="AK50" s="205">
        <v>48.58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25.9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14</v>
      </c>
      <c r="L51" s="205">
        <v>0</v>
      </c>
      <c r="M51" s="205">
        <v>0</v>
      </c>
      <c r="N51" s="205">
        <v>15.6</v>
      </c>
      <c r="O51" s="205">
        <v>25.09</v>
      </c>
      <c r="P51" s="205">
        <v>30.11</v>
      </c>
      <c r="Q51" s="205">
        <v>0</v>
      </c>
      <c r="R51" s="205">
        <v>5.36</v>
      </c>
      <c r="S51" s="205">
        <v>3.37</v>
      </c>
      <c r="T51" s="205">
        <v>0</v>
      </c>
      <c r="U51" s="205">
        <v>188.57</v>
      </c>
      <c r="V51" s="205">
        <v>0</v>
      </c>
      <c r="W51" s="205">
        <v>4.66</v>
      </c>
      <c r="X51" s="205">
        <v>16.760000000000002</v>
      </c>
      <c r="Y51" s="205">
        <v>0</v>
      </c>
      <c r="Z51" s="205">
        <v>28.96</v>
      </c>
      <c r="AA51" s="205">
        <v>9.31</v>
      </c>
      <c r="AB51" s="205">
        <v>0</v>
      </c>
      <c r="AC51" s="205">
        <v>6.37</v>
      </c>
      <c r="AD51" s="205">
        <v>0</v>
      </c>
      <c r="AE51" s="205">
        <v>0</v>
      </c>
      <c r="AF51" s="205">
        <v>0</v>
      </c>
      <c r="AG51" s="205">
        <v>-0.08</v>
      </c>
      <c r="AH51" s="205">
        <v>0</v>
      </c>
      <c r="AI51" s="205">
        <v>0</v>
      </c>
      <c r="AJ51" s="205">
        <v>0</v>
      </c>
      <c r="AK51" s="205">
        <v>48.58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25.9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14</v>
      </c>
      <c r="L52" s="205">
        <v>0</v>
      </c>
      <c r="M52" s="205">
        <v>0</v>
      </c>
      <c r="N52" s="205">
        <v>15.6</v>
      </c>
      <c r="O52" s="205">
        <v>25.09</v>
      </c>
      <c r="P52" s="205">
        <v>30.11</v>
      </c>
      <c r="Q52" s="205">
        <v>0</v>
      </c>
      <c r="R52" s="205">
        <v>5.36</v>
      </c>
      <c r="S52" s="205">
        <v>3.37</v>
      </c>
      <c r="T52" s="205">
        <v>0</v>
      </c>
      <c r="U52" s="205">
        <v>148.31</v>
      </c>
      <c r="V52" s="205">
        <v>0</v>
      </c>
      <c r="W52" s="205">
        <v>4.66</v>
      </c>
      <c r="X52" s="205">
        <v>16.760000000000002</v>
      </c>
      <c r="Y52" s="205">
        <v>0</v>
      </c>
      <c r="Z52" s="205">
        <v>28.96</v>
      </c>
      <c r="AA52" s="205">
        <v>9.31</v>
      </c>
      <c r="AB52" s="205">
        <v>0</v>
      </c>
      <c r="AC52" s="205">
        <v>6.37</v>
      </c>
      <c r="AD52" s="205">
        <v>0</v>
      </c>
      <c r="AE52" s="205">
        <v>0</v>
      </c>
      <c r="AF52" s="205">
        <v>0</v>
      </c>
      <c r="AG52" s="205">
        <v>-0.08</v>
      </c>
      <c r="AH52" s="205">
        <v>0</v>
      </c>
      <c r="AI52" s="205">
        <v>0</v>
      </c>
      <c r="AJ52" s="205">
        <v>0</v>
      </c>
      <c r="AK52" s="205">
        <v>48.58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25.9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14</v>
      </c>
      <c r="L53" s="205">
        <v>0</v>
      </c>
      <c r="M53" s="205">
        <v>0</v>
      </c>
      <c r="N53" s="205">
        <v>15.6</v>
      </c>
      <c r="O53" s="205">
        <v>25.09</v>
      </c>
      <c r="P53" s="205">
        <v>30.11</v>
      </c>
      <c r="Q53" s="205">
        <v>0</v>
      </c>
      <c r="R53" s="205">
        <v>5.36</v>
      </c>
      <c r="S53" s="205">
        <v>3.37</v>
      </c>
      <c r="T53" s="205">
        <v>0</v>
      </c>
      <c r="U53" s="205">
        <v>113.46</v>
      </c>
      <c r="V53" s="205">
        <v>0</v>
      </c>
      <c r="W53" s="205">
        <v>4.66</v>
      </c>
      <c r="X53" s="205">
        <v>16.760000000000002</v>
      </c>
      <c r="Y53" s="205">
        <v>0</v>
      </c>
      <c r="Z53" s="205">
        <v>28.96</v>
      </c>
      <c r="AA53" s="205">
        <v>9.31</v>
      </c>
      <c r="AB53" s="205">
        <v>0</v>
      </c>
      <c r="AC53" s="205">
        <v>6.37</v>
      </c>
      <c r="AD53" s="205">
        <v>0</v>
      </c>
      <c r="AE53" s="205">
        <v>0</v>
      </c>
      <c r="AF53" s="205">
        <v>0</v>
      </c>
      <c r="AG53" s="205">
        <v>-0.08</v>
      </c>
      <c r="AH53" s="205">
        <v>0</v>
      </c>
      <c r="AI53" s="205">
        <v>0</v>
      </c>
      <c r="AJ53" s="205">
        <v>0</v>
      </c>
      <c r="AK53" s="205">
        <v>48.58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25.9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14</v>
      </c>
      <c r="L54" s="205">
        <v>0</v>
      </c>
      <c r="M54" s="205">
        <v>0</v>
      </c>
      <c r="N54" s="205">
        <v>15.6</v>
      </c>
      <c r="O54" s="205">
        <v>25.09</v>
      </c>
      <c r="P54" s="205">
        <v>30.11</v>
      </c>
      <c r="Q54" s="205">
        <v>0</v>
      </c>
      <c r="R54" s="205">
        <v>5.36</v>
      </c>
      <c r="S54" s="205">
        <v>3.37</v>
      </c>
      <c r="T54" s="205">
        <v>0</v>
      </c>
      <c r="U54" s="205">
        <v>105.4</v>
      </c>
      <c r="V54" s="205">
        <v>0</v>
      </c>
      <c r="W54" s="205">
        <v>4.66</v>
      </c>
      <c r="X54" s="205">
        <v>16.760000000000002</v>
      </c>
      <c r="Y54" s="205">
        <v>0</v>
      </c>
      <c r="Z54" s="205">
        <v>28.96</v>
      </c>
      <c r="AA54" s="205">
        <v>9.31</v>
      </c>
      <c r="AB54" s="205">
        <v>0</v>
      </c>
      <c r="AC54" s="205">
        <v>6.37</v>
      </c>
      <c r="AD54" s="205">
        <v>0</v>
      </c>
      <c r="AE54" s="205">
        <v>0</v>
      </c>
      <c r="AF54" s="205">
        <v>0</v>
      </c>
      <c r="AG54" s="205">
        <v>-0.08</v>
      </c>
      <c r="AH54" s="205">
        <v>0</v>
      </c>
      <c r="AI54" s="205">
        <v>0</v>
      </c>
      <c r="AJ54" s="205">
        <v>0</v>
      </c>
      <c r="AK54" s="205">
        <v>48.58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25.9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14</v>
      </c>
      <c r="L55" s="205">
        <v>0</v>
      </c>
      <c r="M55" s="205">
        <v>0</v>
      </c>
      <c r="N55" s="205">
        <v>15.6</v>
      </c>
      <c r="O55" s="205">
        <v>25.09</v>
      </c>
      <c r="P55" s="205">
        <v>30.11</v>
      </c>
      <c r="Q55" s="205">
        <v>0</v>
      </c>
      <c r="R55" s="205">
        <v>5.36</v>
      </c>
      <c r="S55" s="205">
        <v>3.37</v>
      </c>
      <c r="T55" s="205">
        <v>0</v>
      </c>
      <c r="U55" s="205">
        <v>105.4</v>
      </c>
      <c r="V55" s="205">
        <v>0</v>
      </c>
      <c r="W55" s="205">
        <v>4.66</v>
      </c>
      <c r="X55" s="205">
        <v>16.760000000000002</v>
      </c>
      <c r="Y55" s="205">
        <v>0</v>
      </c>
      <c r="Z55" s="205">
        <v>28.96</v>
      </c>
      <c r="AA55" s="205">
        <v>9.31</v>
      </c>
      <c r="AB55" s="205">
        <v>0</v>
      </c>
      <c r="AC55" s="205">
        <v>6.37</v>
      </c>
      <c r="AD55" s="205">
        <v>0</v>
      </c>
      <c r="AE55" s="205">
        <v>0</v>
      </c>
      <c r="AF55" s="205">
        <v>0</v>
      </c>
      <c r="AG55" s="205">
        <v>-0.08</v>
      </c>
      <c r="AH55" s="205">
        <v>0</v>
      </c>
      <c r="AI55" s="205">
        <v>0</v>
      </c>
      <c r="AJ55" s="205">
        <v>0</v>
      </c>
      <c r="AK55" s="205">
        <v>48.58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25.9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14</v>
      </c>
      <c r="L56" s="205">
        <v>0</v>
      </c>
      <c r="M56" s="205">
        <v>0</v>
      </c>
      <c r="N56" s="205">
        <v>15.6</v>
      </c>
      <c r="O56" s="205">
        <v>25.09</v>
      </c>
      <c r="P56" s="205">
        <v>30.11</v>
      </c>
      <c r="Q56" s="205">
        <v>0</v>
      </c>
      <c r="R56" s="205">
        <v>5.36</v>
      </c>
      <c r="S56" s="205">
        <v>3.37</v>
      </c>
      <c r="T56" s="205">
        <v>0</v>
      </c>
      <c r="U56" s="205">
        <v>105.4</v>
      </c>
      <c r="V56" s="205">
        <v>0</v>
      </c>
      <c r="W56" s="205">
        <v>4.66</v>
      </c>
      <c r="X56" s="205">
        <v>16.760000000000002</v>
      </c>
      <c r="Y56" s="205">
        <v>0</v>
      </c>
      <c r="Z56" s="205">
        <v>28.96</v>
      </c>
      <c r="AA56" s="205">
        <v>9.31</v>
      </c>
      <c r="AB56" s="205">
        <v>0</v>
      </c>
      <c r="AC56" s="205">
        <v>6.37</v>
      </c>
      <c r="AD56" s="205">
        <v>0</v>
      </c>
      <c r="AE56" s="205">
        <v>0</v>
      </c>
      <c r="AF56" s="205">
        <v>0</v>
      </c>
      <c r="AG56" s="205">
        <v>-0.08</v>
      </c>
      <c r="AH56" s="205">
        <v>0</v>
      </c>
      <c r="AI56" s="205">
        <v>0</v>
      </c>
      <c r="AJ56" s="205">
        <v>0</v>
      </c>
      <c r="AK56" s="205">
        <v>48.58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25.9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14</v>
      </c>
      <c r="L57" s="205">
        <v>0</v>
      </c>
      <c r="M57" s="205">
        <v>0</v>
      </c>
      <c r="N57" s="205">
        <v>15.6</v>
      </c>
      <c r="O57" s="205">
        <v>26</v>
      </c>
      <c r="P57" s="205">
        <v>30.11</v>
      </c>
      <c r="Q57" s="205">
        <v>0</v>
      </c>
      <c r="R57" s="205">
        <v>5.36</v>
      </c>
      <c r="S57" s="205">
        <v>3.37</v>
      </c>
      <c r="T57" s="205">
        <v>0</v>
      </c>
      <c r="U57" s="205">
        <v>105.4</v>
      </c>
      <c r="V57" s="205">
        <v>0</v>
      </c>
      <c r="W57" s="205">
        <v>4.66</v>
      </c>
      <c r="X57" s="205">
        <v>16.760000000000002</v>
      </c>
      <c r="Y57" s="205">
        <v>0</v>
      </c>
      <c r="Z57" s="205">
        <v>28.96</v>
      </c>
      <c r="AA57" s="205">
        <v>9.31</v>
      </c>
      <c r="AB57" s="205">
        <v>0</v>
      </c>
      <c r="AC57" s="205">
        <v>6.37</v>
      </c>
      <c r="AD57" s="205">
        <v>0</v>
      </c>
      <c r="AE57" s="205">
        <v>0</v>
      </c>
      <c r="AF57" s="205">
        <v>0</v>
      </c>
      <c r="AG57" s="205">
        <v>-0.08</v>
      </c>
      <c r="AH57" s="205">
        <v>0</v>
      </c>
      <c r="AI57" s="205">
        <v>0</v>
      </c>
      <c r="AJ57" s="205">
        <v>0</v>
      </c>
      <c r="AK57" s="205">
        <v>48.58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25.9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14</v>
      </c>
      <c r="L58" s="205">
        <v>0</v>
      </c>
      <c r="M58" s="205">
        <v>0</v>
      </c>
      <c r="N58" s="205">
        <v>15.6</v>
      </c>
      <c r="O58" s="205">
        <v>26</v>
      </c>
      <c r="P58" s="205">
        <v>30.11</v>
      </c>
      <c r="Q58" s="205">
        <v>0</v>
      </c>
      <c r="R58" s="205">
        <v>5.36</v>
      </c>
      <c r="S58" s="205">
        <v>3.37</v>
      </c>
      <c r="T58" s="205">
        <v>0</v>
      </c>
      <c r="U58" s="205">
        <v>105.4</v>
      </c>
      <c r="V58" s="205">
        <v>0</v>
      </c>
      <c r="W58" s="205">
        <v>4.66</v>
      </c>
      <c r="X58" s="205">
        <v>16.760000000000002</v>
      </c>
      <c r="Y58" s="205">
        <v>0</v>
      </c>
      <c r="Z58" s="205">
        <v>28.96</v>
      </c>
      <c r="AA58" s="205">
        <v>9.31</v>
      </c>
      <c r="AB58" s="205">
        <v>0</v>
      </c>
      <c r="AC58" s="205">
        <v>6.37</v>
      </c>
      <c r="AD58" s="205">
        <v>0</v>
      </c>
      <c r="AE58" s="205">
        <v>0</v>
      </c>
      <c r="AF58" s="205">
        <v>0</v>
      </c>
      <c r="AG58" s="205">
        <v>-0.08</v>
      </c>
      <c r="AH58" s="205">
        <v>0</v>
      </c>
      <c r="AI58" s="205">
        <v>0</v>
      </c>
      <c r="AJ58" s="205">
        <v>0</v>
      </c>
      <c r="AK58" s="205">
        <v>48.58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25.9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14</v>
      </c>
      <c r="L59" s="205">
        <v>0</v>
      </c>
      <c r="M59" s="205">
        <v>0</v>
      </c>
      <c r="N59" s="205">
        <v>15.6</v>
      </c>
      <c r="O59" s="205">
        <v>26</v>
      </c>
      <c r="P59" s="205">
        <v>30.11</v>
      </c>
      <c r="Q59" s="205">
        <v>0</v>
      </c>
      <c r="R59" s="205">
        <v>5.36</v>
      </c>
      <c r="S59" s="205">
        <v>3.37</v>
      </c>
      <c r="T59" s="205">
        <v>0</v>
      </c>
      <c r="U59" s="205">
        <v>190.72</v>
      </c>
      <c r="V59" s="205">
        <v>0</v>
      </c>
      <c r="W59" s="205">
        <v>4.66</v>
      </c>
      <c r="X59" s="205">
        <v>16.760000000000002</v>
      </c>
      <c r="Y59" s="205">
        <v>0</v>
      </c>
      <c r="Z59" s="205">
        <v>28.96</v>
      </c>
      <c r="AA59" s="205">
        <v>9.31</v>
      </c>
      <c r="AB59" s="205">
        <v>0</v>
      </c>
      <c r="AC59" s="205">
        <v>18.649999999999999</v>
      </c>
      <c r="AD59" s="205">
        <v>0</v>
      </c>
      <c r="AE59" s="205">
        <v>0</v>
      </c>
      <c r="AF59" s="205">
        <v>0</v>
      </c>
      <c r="AG59" s="205">
        <v>-0.08</v>
      </c>
      <c r="AH59" s="205">
        <v>0</v>
      </c>
      <c r="AI59" s="205">
        <v>0</v>
      </c>
      <c r="AJ59" s="205">
        <v>0</v>
      </c>
      <c r="AK59" s="205">
        <v>48.58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19.75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14</v>
      </c>
      <c r="L60" s="205">
        <v>0</v>
      </c>
      <c r="M60" s="205">
        <v>0</v>
      </c>
      <c r="N60" s="205">
        <v>15.6</v>
      </c>
      <c r="O60" s="205">
        <v>26</v>
      </c>
      <c r="P60" s="205">
        <v>30.11</v>
      </c>
      <c r="Q60" s="205">
        <v>0</v>
      </c>
      <c r="R60" s="205">
        <v>5.36</v>
      </c>
      <c r="S60" s="205">
        <v>3.37</v>
      </c>
      <c r="T60" s="205">
        <v>0</v>
      </c>
      <c r="U60" s="205">
        <v>190.72</v>
      </c>
      <c r="V60" s="205">
        <v>0</v>
      </c>
      <c r="W60" s="205">
        <v>4.66</v>
      </c>
      <c r="X60" s="205">
        <v>16.760000000000002</v>
      </c>
      <c r="Y60" s="205">
        <v>0</v>
      </c>
      <c r="Z60" s="205">
        <v>28.96</v>
      </c>
      <c r="AA60" s="205">
        <v>9.31</v>
      </c>
      <c r="AB60" s="205">
        <v>0</v>
      </c>
      <c r="AC60" s="205">
        <v>6.37</v>
      </c>
      <c r="AD60" s="205">
        <v>0</v>
      </c>
      <c r="AE60" s="205">
        <v>0</v>
      </c>
      <c r="AF60" s="205">
        <v>0</v>
      </c>
      <c r="AG60" s="205">
        <v>-0.08</v>
      </c>
      <c r="AH60" s="205">
        <v>0</v>
      </c>
      <c r="AI60" s="205">
        <v>0</v>
      </c>
      <c r="AJ60" s="205">
        <v>0</v>
      </c>
      <c r="AK60" s="205">
        <v>48.58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18.350000000000001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14</v>
      </c>
      <c r="L61" s="205">
        <v>0</v>
      </c>
      <c r="M61" s="205">
        <v>0</v>
      </c>
      <c r="N61" s="205">
        <v>15.6</v>
      </c>
      <c r="O61" s="205">
        <v>26</v>
      </c>
      <c r="P61" s="205">
        <v>30.11</v>
      </c>
      <c r="Q61" s="205">
        <v>0</v>
      </c>
      <c r="R61" s="205">
        <v>5.36</v>
      </c>
      <c r="S61" s="205">
        <v>3.37</v>
      </c>
      <c r="T61" s="205">
        <v>0</v>
      </c>
      <c r="U61" s="205">
        <v>160.61000000000001</v>
      </c>
      <c r="V61" s="205">
        <v>0</v>
      </c>
      <c r="W61" s="205">
        <v>4.68</v>
      </c>
      <c r="X61" s="205">
        <v>16.82</v>
      </c>
      <c r="Y61" s="205">
        <v>0</v>
      </c>
      <c r="Z61" s="205">
        <v>28.96</v>
      </c>
      <c r="AA61" s="205">
        <v>9.07</v>
      </c>
      <c r="AB61" s="205">
        <v>0</v>
      </c>
      <c r="AC61" s="205">
        <v>6.37</v>
      </c>
      <c r="AD61" s="205">
        <v>0</v>
      </c>
      <c r="AE61" s="205">
        <v>0</v>
      </c>
      <c r="AF61" s="205">
        <v>0</v>
      </c>
      <c r="AG61" s="205">
        <v>-0.08</v>
      </c>
      <c r="AH61" s="205">
        <v>0</v>
      </c>
      <c r="AI61" s="205">
        <v>0</v>
      </c>
      <c r="AJ61" s="205">
        <v>0</v>
      </c>
      <c r="AK61" s="205">
        <v>48.58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18.350000000000001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14</v>
      </c>
      <c r="L62" s="205">
        <v>0</v>
      </c>
      <c r="M62" s="205">
        <v>0</v>
      </c>
      <c r="N62" s="205">
        <v>15.6</v>
      </c>
      <c r="O62" s="205">
        <v>26</v>
      </c>
      <c r="P62" s="205">
        <v>30.11</v>
      </c>
      <c r="Q62" s="205">
        <v>0</v>
      </c>
      <c r="R62" s="205">
        <v>5.36</v>
      </c>
      <c r="S62" s="205">
        <v>3.37</v>
      </c>
      <c r="T62" s="205">
        <v>0</v>
      </c>
      <c r="U62" s="205">
        <v>120.46</v>
      </c>
      <c r="V62" s="205">
        <v>0</v>
      </c>
      <c r="W62" s="205">
        <v>4.68</v>
      </c>
      <c r="X62" s="205">
        <v>16.82</v>
      </c>
      <c r="Y62" s="205">
        <v>0</v>
      </c>
      <c r="Z62" s="205">
        <v>28.96</v>
      </c>
      <c r="AA62" s="205">
        <v>9.07</v>
      </c>
      <c r="AB62" s="205">
        <v>0</v>
      </c>
      <c r="AC62" s="205">
        <v>6.37</v>
      </c>
      <c r="AD62" s="205">
        <v>0</v>
      </c>
      <c r="AE62" s="205">
        <v>0</v>
      </c>
      <c r="AF62" s="205">
        <v>0</v>
      </c>
      <c r="AG62" s="205">
        <v>-0.08</v>
      </c>
      <c r="AH62" s="205">
        <v>0</v>
      </c>
      <c r="AI62" s="205">
        <v>0</v>
      </c>
      <c r="AJ62" s="205">
        <v>0</v>
      </c>
      <c r="AK62" s="205">
        <v>48.58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18.350000000000001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14</v>
      </c>
      <c r="L63" s="205">
        <v>0</v>
      </c>
      <c r="M63" s="205">
        <v>0</v>
      </c>
      <c r="N63" s="205">
        <v>15.6</v>
      </c>
      <c r="O63" s="205">
        <v>25.09</v>
      </c>
      <c r="P63" s="205">
        <v>30.11</v>
      </c>
      <c r="Q63" s="205">
        <v>0</v>
      </c>
      <c r="R63" s="205">
        <v>5.36</v>
      </c>
      <c r="S63" s="205">
        <v>3.37</v>
      </c>
      <c r="T63" s="205">
        <v>0</v>
      </c>
      <c r="U63" s="205">
        <v>105.4</v>
      </c>
      <c r="V63" s="205">
        <v>0</v>
      </c>
      <c r="W63" s="205">
        <v>4.68</v>
      </c>
      <c r="X63" s="205">
        <v>16.82</v>
      </c>
      <c r="Y63" s="205">
        <v>0</v>
      </c>
      <c r="Z63" s="205">
        <v>28.96</v>
      </c>
      <c r="AA63" s="205">
        <v>9.07</v>
      </c>
      <c r="AB63" s="205">
        <v>0</v>
      </c>
      <c r="AC63" s="205">
        <v>6.37</v>
      </c>
      <c r="AD63" s="205">
        <v>0</v>
      </c>
      <c r="AE63" s="205">
        <v>0</v>
      </c>
      <c r="AF63" s="205">
        <v>0</v>
      </c>
      <c r="AG63" s="205">
        <v>-0.08</v>
      </c>
      <c r="AH63" s="205">
        <v>0</v>
      </c>
      <c r="AI63" s="205">
        <v>0</v>
      </c>
      <c r="AJ63" s="205">
        <v>0</v>
      </c>
      <c r="AK63" s="205">
        <v>48.58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18.350000000000001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14</v>
      </c>
      <c r="L64" s="205">
        <v>0</v>
      </c>
      <c r="M64" s="205">
        <v>0</v>
      </c>
      <c r="N64" s="205">
        <v>15.6</v>
      </c>
      <c r="O64" s="205">
        <v>25.09</v>
      </c>
      <c r="P64" s="205">
        <v>30.11</v>
      </c>
      <c r="Q64" s="205">
        <v>0</v>
      </c>
      <c r="R64" s="205">
        <v>5.36</v>
      </c>
      <c r="S64" s="205">
        <v>3.37</v>
      </c>
      <c r="T64" s="205">
        <v>0</v>
      </c>
      <c r="U64" s="205">
        <v>105.4</v>
      </c>
      <c r="V64" s="205">
        <v>0</v>
      </c>
      <c r="W64" s="205">
        <v>4.68</v>
      </c>
      <c r="X64" s="205">
        <v>16.82</v>
      </c>
      <c r="Y64" s="205">
        <v>0</v>
      </c>
      <c r="Z64" s="205">
        <v>28.96</v>
      </c>
      <c r="AA64" s="205">
        <v>9.07</v>
      </c>
      <c r="AB64" s="205">
        <v>0</v>
      </c>
      <c r="AC64" s="205">
        <v>6.37</v>
      </c>
      <c r="AD64" s="205">
        <v>0</v>
      </c>
      <c r="AE64" s="205">
        <v>0</v>
      </c>
      <c r="AF64" s="205">
        <v>0</v>
      </c>
      <c r="AG64" s="205">
        <v>-0.08</v>
      </c>
      <c r="AH64" s="205">
        <v>0</v>
      </c>
      <c r="AI64" s="205">
        <v>0</v>
      </c>
      <c r="AJ64" s="205">
        <v>0</v>
      </c>
      <c r="AK64" s="205">
        <v>48.58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18.350000000000001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14</v>
      </c>
      <c r="L65" s="205">
        <v>0</v>
      </c>
      <c r="M65" s="205">
        <v>0</v>
      </c>
      <c r="N65" s="205">
        <v>28.96</v>
      </c>
      <c r="O65" s="205">
        <v>48.63</v>
      </c>
      <c r="P65" s="205">
        <v>66.64</v>
      </c>
      <c r="Q65" s="205">
        <v>0</v>
      </c>
      <c r="R65" s="205">
        <v>5.36</v>
      </c>
      <c r="S65" s="205">
        <v>3.37</v>
      </c>
      <c r="T65" s="205">
        <v>0</v>
      </c>
      <c r="U65" s="205">
        <v>235.21</v>
      </c>
      <c r="V65" s="205">
        <v>0</v>
      </c>
      <c r="W65" s="205">
        <v>4.68</v>
      </c>
      <c r="X65" s="205">
        <v>16.82</v>
      </c>
      <c r="Y65" s="205">
        <v>0</v>
      </c>
      <c r="Z65" s="205">
        <v>28.96</v>
      </c>
      <c r="AA65" s="205">
        <v>9.07</v>
      </c>
      <c r="AB65" s="205">
        <v>0</v>
      </c>
      <c r="AC65" s="205">
        <v>6.37</v>
      </c>
      <c r="AD65" s="205">
        <v>0</v>
      </c>
      <c r="AE65" s="205">
        <v>0</v>
      </c>
      <c r="AF65" s="205">
        <v>0</v>
      </c>
      <c r="AG65" s="205">
        <v>-0.08</v>
      </c>
      <c r="AH65" s="205">
        <v>0</v>
      </c>
      <c r="AI65" s="205">
        <v>0</v>
      </c>
      <c r="AJ65" s="205">
        <v>0</v>
      </c>
      <c r="AK65" s="205">
        <v>48.58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18.350000000000001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14</v>
      </c>
      <c r="L66" s="205">
        <v>0</v>
      </c>
      <c r="M66" s="205">
        <v>0</v>
      </c>
      <c r="N66" s="205">
        <v>28.96</v>
      </c>
      <c r="O66" s="205">
        <v>48.63</v>
      </c>
      <c r="P66" s="205">
        <v>66.64</v>
      </c>
      <c r="Q66" s="205">
        <v>0</v>
      </c>
      <c r="R66" s="205">
        <v>5.36</v>
      </c>
      <c r="S66" s="205">
        <v>3.37</v>
      </c>
      <c r="T66" s="205">
        <v>0</v>
      </c>
      <c r="U66" s="205">
        <v>235.21</v>
      </c>
      <c r="V66" s="205">
        <v>0</v>
      </c>
      <c r="W66" s="205">
        <v>4.68</v>
      </c>
      <c r="X66" s="205">
        <v>16.82</v>
      </c>
      <c r="Y66" s="205">
        <v>0</v>
      </c>
      <c r="Z66" s="205">
        <v>28.96</v>
      </c>
      <c r="AA66" s="205">
        <v>9.07</v>
      </c>
      <c r="AB66" s="205">
        <v>0</v>
      </c>
      <c r="AC66" s="205">
        <v>6.37</v>
      </c>
      <c r="AD66" s="205">
        <v>0</v>
      </c>
      <c r="AE66" s="205">
        <v>0</v>
      </c>
      <c r="AF66" s="205">
        <v>0</v>
      </c>
      <c r="AG66" s="205">
        <v>-0.08</v>
      </c>
      <c r="AH66" s="205">
        <v>0</v>
      </c>
      <c r="AI66" s="205">
        <v>0</v>
      </c>
      <c r="AJ66" s="205">
        <v>0</v>
      </c>
      <c r="AK66" s="205">
        <v>48.58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18.350000000000001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14</v>
      </c>
      <c r="L67" s="205">
        <v>0</v>
      </c>
      <c r="M67" s="205">
        <v>0</v>
      </c>
      <c r="N67" s="205">
        <v>28.96</v>
      </c>
      <c r="O67" s="205">
        <v>48.63</v>
      </c>
      <c r="P67" s="205">
        <v>66.64</v>
      </c>
      <c r="Q67" s="205">
        <v>0</v>
      </c>
      <c r="R67" s="205">
        <v>5.36</v>
      </c>
      <c r="S67" s="205">
        <v>3.37</v>
      </c>
      <c r="T67" s="205">
        <v>0</v>
      </c>
      <c r="U67" s="205">
        <v>235.21</v>
      </c>
      <c r="V67" s="205">
        <v>0</v>
      </c>
      <c r="W67" s="205">
        <v>4.68</v>
      </c>
      <c r="X67" s="205">
        <v>15.11</v>
      </c>
      <c r="Y67" s="205">
        <v>0</v>
      </c>
      <c r="Z67" s="205">
        <v>28.96</v>
      </c>
      <c r="AA67" s="205">
        <v>9.31</v>
      </c>
      <c r="AB67" s="205">
        <v>0</v>
      </c>
      <c r="AC67" s="205">
        <v>6.37</v>
      </c>
      <c r="AD67" s="205">
        <v>0</v>
      </c>
      <c r="AE67" s="205">
        <v>0</v>
      </c>
      <c r="AF67" s="205">
        <v>0</v>
      </c>
      <c r="AG67" s="205">
        <v>-0.08</v>
      </c>
      <c r="AH67" s="205">
        <v>0</v>
      </c>
      <c r="AI67" s="205">
        <v>0</v>
      </c>
      <c r="AJ67" s="205">
        <v>0</v>
      </c>
      <c r="AK67" s="205">
        <v>48.58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18.350000000000001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14</v>
      </c>
      <c r="L68" s="205">
        <v>0</v>
      </c>
      <c r="M68" s="205">
        <v>0</v>
      </c>
      <c r="N68" s="205">
        <v>28.96</v>
      </c>
      <c r="O68" s="205">
        <v>48.63</v>
      </c>
      <c r="P68" s="205">
        <v>66.64</v>
      </c>
      <c r="Q68" s="205">
        <v>0</v>
      </c>
      <c r="R68" s="205">
        <v>5.36</v>
      </c>
      <c r="S68" s="205">
        <v>3.37</v>
      </c>
      <c r="T68" s="205">
        <v>0</v>
      </c>
      <c r="U68" s="205">
        <v>235.21</v>
      </c>
      <c r="V68" s="205">
        <v>0</v>
      </c>
      <c r="W68" s="205">
        <v>4.68</v>
      </c>
      <c r="X68" s="205">
        <v>17.07</v>
      </c>
      <c r="Y68" s="205">
        <v>0</v>
      </c>
      <c r="Z68" s="205">
        <v>28.96</v>
      </c>
      <c r="AA68" s="205">
        <v>9.31</v>
      </c>
      <c r="AB68" s="205">
        <v>0</v>
      </c>
      <c r="AC68" s="205">
        <v>6.37</v>
      </c>
      <c r="AD68" s="205">
        <v>0</v>
      </c>
      <c r="AE68" s="205">
        <v>0</v>
      </c>
      <c r="AF68" s="205">
        <v>0</v>
      </c>
      <c r="AG68" s="205">
        <v>-0.08</v>
      </c>
      <c r="AH68" s="205">
        <v>0</v>
      </c>
      <c r="AI68" s="205">
        <v>0</v>
      </c>
      <c r="AJ68" s="205">
        <v>0</v>
      </c>
      <c r="AK68" s="205">
        <v>48.58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18.350000000000001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14</v>
      </c>
      <c r="L69" s="205">
        <v>0</v>
      </c>
      <c r="M69" s="205">
        <v>0</v>
      </c>
      <c r="N69" s="205">
        <v>28.96</v>
      </c>
      <c r="O69" s="205">
        <v>48.63</v>
      </c>
      <c r="P69" s="205">
        <v>66.64</v>
      </c>
      <c r="Q69" s="205">
        <v>0</v>
      </c>
      <c r="R69" s="205">
        <v>5.36</v>
      </c>
      <c r="S69" s="205">
        <v>3.37</v>
      </c>
      <c r="T69" s="205">
        <v>0</v>
      </c>
      <c r="U69" s="205">
        <v>235.21</v>
      </c>
      <c r="V69" s="205">
        <v>0</v>
      </c>
      <c r="W69" s="205">
        <v>4.68</v>
      </c>
      <c r="X69" s="205">
        <v>17.399999999999999</v>
      </c>
      <c r="Y69" s="205">
        <v>0</v>
      </c>
      <c r="Z69" s="205">
        <v>29.45</v>
      </c>
      <c r="AA69" s="205">
        <v>9.31</v>
      </c>
      <c r="AB69" s="205">
        <v>0</v>
      </c>
      <c r="AC69" s="205">
        <v>6.37</v>
      </c>
      <c r="AD69" s="205">
        <v>0</v>
      </c>
      <c r="AE69" s="205">
        <v>0</v>
      </c>
      <c r="AF69" s="205">
        <v>0</v>
      </c>
      <c r="AG69" s="205">
        <v>-0.08</v>
      </c>
      <c r="AH69" s="205">
        <v>0</v>
      </c>
      <c r="AI69" s="205">
        <v>0</v>
      </c>
      <c r="AJ69" s="205">
        <v>0</v>
      </c>
      <c r="AK69" s="205">
        <v>48.58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18.350000000000001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14</v>
      </c>
      <c r="L70" s="205">
        <v>0</v>
      </c>
      <c r="M70" s="205">
        <v>0</v>
      </c>
      <c r="N70" s="205">
        <v>28.96</v>
      </c>
      <c r="O70" s="205">
        <v>48.63</v>
      </c>
      <c r="P70" s="205">
        <v>66.64</v>
      </c>
      <c r="Q70" s="205">
        <v>0</v>
      </c>
      <c r="R70" s="205">
        <v>5.36</v>
      </c>
      <c r="S70" s="205">
        <v>3.37</v>
      </c>
      <c r="T70" s="205">
        <v>0</v>
      </c>
      <c r="U70" s="205">
        <v>235.21</v>
      </c>
      <c r="V70" s="205">
        <v>0</v>
      </c>
      <c r="W70" s="205">
        <v>4.68</v>
      </c>
      <c r="X70" s="205">
        <v>17.059999999999999</v>
      </c>
      <c r="Y70" s="205">
        <v>0</v>
      </c>
      <c r="Z70" s="205">
        <v>29.45</v>
      </c>
      <c r="AA70" s="205">
        <v>9.31</v>
      </c>
      <c r="AB70" s="205">
        <v>0</v>
      </c>
      <c r="AC70" s="205">
        <v>6.72</v>
      </c>
      <c r="AD70" s="205">
        <v>0</v>
      </c>
      <c r="AE70" s="205">
        <v>0</v>
      </c>
      <c r="AF70" s="205">
        <v>0</v>
      </c>
      <c r="AG70" s="205">
        <v>-0.08</v>
      </c>
      <c r="AH70" s="205">
        <v>0</v>
      </c>
      <c r="AI70" s="205">
        <v>0</v>
      </c>
      <c r="AJ70" s="205">
        <v>0</v>
      </c>
      <c r="AK70" s="205">
        <v>48.58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18.350000000000001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14</v>
      </c>
      <c r="L71" s="205">
        <v>0</v>
      </c>
      <c r="M71" s="205">
        <v>0</v>
      </c>
      <c r="N71" s="205">
        <v>28.96</v>
      </c>
      <c r="O71" s="205">
        <v>48.63</v>
      </c>
      <c r="P71" s="205">
        <v>66.64</v>
      </c>
      <c r="Q71" s="205">
        <v>0</v>
      </c>
      <c r="R71" s="205">
        <v>5.36</v>
      </c>
      <c r="S71" s="205">
        <v>3.37</v>
      </c>
      <c r="T71" s="205">
        <v>0</v>
      </c>
      <c r="U71" s="205">
        <v>235.21</v>
      </c>
      <c r="V71" s="205">
        <v>0</v>
      </c>
      <c r="W71" s="205">
        <v>4.68</v>
      </c>
      <c r="X71" s="205">
        <v>17.059999999999999</v>
      </c>
      <c r="Y71" s="205">
        <v>0</v>
      </c>
      <c r="Z71" s="205">
        <v>29.45</v>
      </c>
      <c r="AA71" s="205">
        <v>9.31</v>
      </c>
      <c r="AB71" s="205">
        <v>0</v>
      </c>
      <c r="AC71" s="205">
        <v>6.72</v>
      </c>
      <c r="AD71" s="205">
        <v>0</v>
      </c>
      <c r="AE71" s="205">
        <v>0</v>
      </c>
      <c r="AF71" s="205">
        <v>0</v>
      </c>
      <c r="AG71" s="205">
        <v>-0.08</v>
      </c>
      <c r="AH71" s="205">
        <v>0</v>
      </c>
      <c r="AI71" s="205">
        <v>0</v>
      </c>
      <c r="AJ71" s="205">
        <v>0</v>
      </c>
      <c r="AK71" s="205">
        <v>48.58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16.87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14</v>
      </c>
      <c r="L72" s="205">
        <v>0</v>
      </c>
      <c r="M72" s="205">
        <v>0</v>
      </c>
      <c r="N72" s="205">
        <v>28.96</v>
      </c>
      <c r="O72" s="205">
        <v>48.63</v>
      </c>
      <c r="P72" s="205">
        <v>66.64</v>
      </c>
      <c r="Q72" s="205">
        <v>0</v>
      </c>
      <c r="R72" s="205">
        <v>5.36</v>
      </c>
      <c r="S72" s="205">
        <v>3.37</v>
      </c>
      <c r="T72" s="205">
        <v>0</v>
      </c>
      <c r="U72" s="205">
        <v>235.21</v>
      </c>
      <c r="V72" s="205">
        <v>0</v>
      </c>
      <c r="W72" s="205">
        <v>2.85</v>
      </c>
      <c r="X72" s="205">
        <v>11.6</v>
      </c>
      <c r="Y72" s="205">
        <v>0</v>
      </c>
      <c r="Z72" s="205">
        <v>29.45</v>
      </c>
      <c r="AA72" s="205">
        <v>9.31</v>
      </c>
      <c r="AB72" s="205">
        <v>0</v>
      </c>
      <c r="AC72" s="205">
        <v>6.72</v>
      </c>
      <c r="AD72" s="205">
        <v>0</v>
      </c>
      <c r="AE72" s="205">
        <v>0</v>
      </c>
      <c r="AF72" s="205">
        <v>0</v>
      </c>
      <c r="AG72" s="205">
        <v>-0.08</v>
      </c>
      <c r="AH72" s="205">
        <v>0</v>
      </c>
      <c r="AI72" s="205">
        <v>0</v>
      </c>
      <c r="AJ72" s="205">
        <v>0</v>
      </c>
      <c r="AK72" s="205">
        <v>48.58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13.11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14</v>
      </c>
      <c r="L73" s="205">
        <v>0</v>
      </c>
      <c r="M73" s="205">
        <v>0</v>
      </c>
      <c r="N73" s="205">
        <v>28.96</v>
      </c>
      <c r="O73" s="205">
        <v>48.63</v>
      </c>
      <c r="P73" s="205">
        <v>66.64</v>
      </c>
      <c r="Q73" s="205">
        <v>0</v>
      </c>
      <c r="R73" s="205">
        <v>5.36</v>
      </c>
      <c r="S73" s="205">
        <v>3.37</v>
      </c>
      <c r="T73" s="205">
        <v>0</v>
      </c>
      <c r="U73" s="205">
        <v>235.21</v>
      </c>
      <c r="V73" s="205">
        <v>0</v>
      </c>
      <c r="W73" s="205">
        <v>7.13</v>
      </c>
      <c r="X73" s="205">
        <v>29.05</v>
      </c>
      <c r="Y73" s="205">
        <v>0</v>
      </c>
      <c r="Z73" s="205">
        <v>29.45</v>
      </c>
      <c r="AA73" s="205">
        <v>9.31</v>
      </c>
      <c r="AB73" s="205">
        <v>0</v>
      </c>
      <c r="AC73" s="205">
        <v>7.08</v>
      </c>
      <c r="AD73" s="205">
        <v>0</v>
      </c>
      <c r="AE73" s="205">
        <v>0</v>
      </c>
      <c r="AF73" s="205">
        <v>0</v>
      </c>
      <c r="AG73" s="205">
        <v>-0.08</v>
      </c>
      <c r="AH73" s="205">
        <v>0</v>
      </c>
      <c r="AI73" s="205">
        <v>0</v>
      </c>
      <c r="AJ73" s="205">
        <v>0</v>
      </c>
      <c r="AK73" s="205">
        <v>48.58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8.4499999999999993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14</v>
      </c>
      <c r="L74" s="205">
        <v>0</v>
      </c>
      <c r="M74" s="205">
        <v>0</v>
      </c>
      <c r="N74" s="205">
        <v>28.96</v>
      </c>
      <c r="O74" s="205">
        <v>48.63</v>
      </c>
      <c r="P74" s="205">
        <v>66.64</v>
      </c>
      <c r="Q74" s="205">
        <v>0</v>
      </c>
      <c r="R74" s="205">
        <v>5.36</v>
      </c>
      <c r="S74" s="205">
        <v>3.37</v>
      </c>
      <c r="T74" s="205">
        <v>0</v>
      </c>
      <c r="U74" s="205">
        <v>235.21</v>
      </c>
      <c r="V74" s="205">
        <v>0</v>
      </c>
      <c r="W74" s="205">
        <v>8.16</v>
      </c>
      <c r="X74" s="205">
        <v>34.24</v>
      </c>
      <c r="Y74" s="205">
        <v>0</v>
      </c>
      <c r="Z74" s="205">
        <v>29.31</v>
      </c>
      <c r="AA74" s="205">
        <v>9.31</v>
      </c>
      <c r="AB74" s="205">
        <v>0</v>
      </c>
      <c r="AC74" s="205">
        <v>7.08</v>
      </c>
      <c r="AD74" s="205">
        <v>0</v>
      </c>
      <c r="AE74" s="205">
        <v>0</v>
      </c>
      <c r="AF74" s="205">
        <v>0</v>
      </c>
      <c r="AG74" s="205">
        <v>-0.08</v>
      </c>
      <c r="AH74" s="205">
        <v>0</v>
      </c>
      <c r="AI74" s="205">
        <v>0</v>
      </c>
      <c r="AJ74" s="205">
        <v>0</v>
      </c>
      <c r="AK74" s="205">
        <v>48.58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5.61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14</v>
      </c>
      <c r="L75" s="205">
        <v>0</v>
      </c>
      <c r="M75" s="205">
        <v>0</v>
      </c>
      <c r="N75" s="205">
        <v>28.96</v>
      </c>
      <c r="O75" s="205">
        <v>48.63</v>
      </c>
      <c r="P75" s="205">
        <v>66.64</v>
      </c>
      <c r="Q75" s="205">
        <v>0</v>
      </c>
      <c r="R75" s="205">
        <v>5.36</v>
      </c>
      <c r="S75" s="205">
        <v>3.37</v>
      </c>
      <c r="T75" s="205">
        <v>0</v>
      </c>
      <c r="U75" s="205">
        <v>235.21</v>
      </c>
      <c r="V75" s="205">
        <v>5.08</v>
      </c>
      <c r="W75" s="205">
        <v>7.81</v>
      </c>
      <c r="X75" s="205">
        <v>36.14</v>
      </c>
      <c r="Y75" s="205">
        <v>0</v>
      </c>
      <c r="Z75" s="205">
        <v>64.290000000000006</v>
      </c>
      <c r="AA75" s="205">
        <v>22.11</v>
      </c>
      <c r="AB75" s="205">
        <v>0</v>
      </c>
      <c r="AC75" s="205">
        <v>7.08</v>
      </c>
      <c r="AD75" s="205">
        <v>0</v>
      </c>
      <c r="AE75" s="205">
        <v>0</v>
      </c>
      <c r="AF75" s="205">
        <v>0</v>
      </c>
      <c r="AG75" s="205">
        <v>-0.08</v>
      </c>
      <c r="AH75" s="205">
        <v>0</v>
      </c>
      <c r="AI75" s="205">
        <v>0</v>
      </c>
      <c r="AJ75" s="205">
        <v>0</v>
      </c>
      <c r="AK75" s="205">
        <v>48.58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14</v>
      </c>
      <c r="L76" s="205">
        <v>0</v>
      </c>
      <c r="M76" s="205">
        <v>0</v>
      </c>
      <c r="N76" s="205">
        <v>28.96</v>
      </c>
      <c r="O76" s="205">
        <v>48.63</v>
      </c>
      <c r="P76" s="205">
        <v>66.64</v>
      </c>
      <c r="Q76" s="205">
        <v>0</v>
      </c>
      <c r="R76" s="205">
        <v>3.34</v>
      </c>
      <c r="S76" s="205">
        <v>2.12</v>
      </c>
      <c r="T76" s="205">
        <v>0</v>
      </c>
      <c r="U76" s="205">
        <v>235.21</v>
      </c>
      <c r="V76" s="205">
        <v>4.9000000000000004</v>
      </c>
      <c r="W76" s="205">
        <v>8.5</v>
      </c>
      <c r="X76" s="205">
        <v>36.14</v>
      </c>
      <c r="Y76" s="205">
        <v>0</v>
      </c>
      <c r="Z76" s="205">
        <v>64.290000000000006</v>
      </c>
      <c r="AA76" s="205">
        <v>22.11</v>
      </c>
      <c r="AB76" s="205">
        <v>0</v>
      </c>
      <c r="AC76" s="205">
        <v>7.08</v>
      </c>
      <c r="AD76" s="205">
        <v>0</v>
      </c>
      <c r="AE76" s="205">
        <v>0</v>
      </c>
      <c r="AF76" s="205">
        <v>0</v>
      </c>
      <c r="AG76" s="205">
        <v>-0.08</v>
      </c>
      <c r="AH76" s="205">
        <v>0</v>
      </c>
      <c r="AI76" s="205">
        <v>0</v>
      </c>
      <c r="AJ76" s="205">
        <v>0</v>
      </c>
      <c r="AK76" s="205">
        <v>48.58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14</v>
      </c>
      <c r="L77" s="205">
        <v>0</v>
      </c>
      <c r="M77" s="205">
        <v>0</v>
      </c>
      <c r="N77" s="205">
        <v>28.96</v>
      </c>
      <c r="O77" s="205">
        <v>48.63</v>
      </c>
      <c r="P77" s="205">
        <v>66.64</v>
      </c>
      <c r="Q77" s="205">
        <v>0</v>
      </c>
      <c r="R77" s="205">
        <v>5</v>
      </c>
      <c r="S77" s="205">
        <v>3</v>
      </c>
      <c r="T77" s="205">
        <v>0</v>
      </c>
      <c r="U77" s="205">
        <v>235.21</v>
      </c>
      <c r="V77" s="205">
        <v>4.9000000000000004</v>
      </c>
      <c r="W77" s="205">
        <v>11.38</v>
      </c>
      <c r="X77" s="205">
        <v>36.44</v>
      </c>
      <c r="Y77" s="205">
        <v>0</v>
      </c>
      <c r="Z77" s="205">
        <v>64.290000000000006</v>
      </c>
      <c r="AA77" s="205">
        <v>22.11</v>
      </c>
      <c r="AB77" s="205">
        <v>0</v>
      </c>
      <c r="AC77" s="205">
        <v>21.27</v>
      </c>
      <c r="AD77" s="205">
        <v>0</v>
      </c>
      <c r="AE77" s="205">
        <v>0</v>
      </c>
      <c r="AF77" s="205">
        <v>0</v>
      </c>
      <c r="AG77" s="205">
        <v>-0.08</v>
      </c>
      <c r="AH77" s="205">
        <v>0</v>
      </c>
      <c r="AI77" s="205">
        <v>0</v>
      </c>
      <c r="AJ77" s="205">
        <v>0</v>
      </c>
      <c r="AK77" s="205">
        <v>48.58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14</v>
      </c>
      <c r="L78" s="205">
        <v>0</v>
      </c>
      <c r="M78" s="205">
        <v>0</v>
      </c>
      <c r="N78" s="205">
        <v>28.96</v>
      </c>
      <c r="O78" s="205">
        <v>48.63</v>
      </c>
      <c r="P78" s="205">
        <v>66.64</v>
      </c>
      <c r="Q78" s="205">
        <v>0</v>
      </c>
      <c r="R78" s="205">
        <v>5</v>
      </c>
      <c r="S78" s="205">
        <v>3</v>
      </c>
      <c r="T78" s="205">
        <v>0</v>
      </c>
      <c r="U78" s="205">
        <v>235.21</v>
      </c>
      <c r="V78" s="205">
        <v>4.9000000000000004</v>
      </c>
      <c r="W78" s="205">
        <v>11.38</v>
      </c>
      <c r="X78" s="205">
        <v>36.44</v>
      </c>
      <c r="Y78" s="205">
        <v>0</v>
      </c>
      <c r="Z78" s="205">
        <v>64.290000000000006</v>
      </c>
      <c r="AA78" s="205">
        <v>22.11</v>
      </c>
      <c r="AB78" s="205">
        <v>0</v>
      </c>
      <c r="AC78" s="205">
        <v>7.08</v>
      </c>
      <c r="AD78" s="205">
        <v>0</v>
      </c>
      <c r="AE78" s="205">
        <v>0</v>
      </c>
      <c r="AF78" s="205">
        <v>0</v>
      </c>
      <c r="AG78" s="205">
        <v>-0.08</v>
      </c>
      <c r="AH78" s="205">
        <v>0</v>
      </c>
      <c r="AI78" s="205">
        <v>0</v>
      </c>
      <c r="AJ78" s="205">
        <v>0</v>
      </c>
      <c r="AK78" s="205">
        <v>48.58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14</v>
      </c>
      <c r="L79" s="205">
        <v>0</v>
      </c>
      <c r="M79" s="205">
        <v>0</v>
      </c>
      <c r="N79" s="205">
        <v>28.96</v>
      </c>
      <c r="O79" s="205">
        <v>48.63</v>
      </c>
      <c r="P79" s="205">
        <v>66.64</v>
      </c>
      <c r="Q79" s="205">
        <v>0</v>
      </c>
      <c r="R79" s="205">
        <v>5</v>
      </c>
      <c r="S79" s="205">
        <v>3</v>
      </c>
      <c r="T79" s="205">
        <v>0</v>
      </c>
      <c r="U79" s="205">
        <v>235.21</v>
      </c>
      <c r="V79" s="205">
        <v>4.83</v>
      </c>
      <c r="W79" s="205">
        <v>10.7</v>
      </c>
      <c r="X79" s="205">
        <v>28.78</v>
      </c>
      <c r="Y79" s="205">
        <v>0</v>
      </c>
      <c r="Z79" s="205">
        <v>64.290000000000006</v>
      </c>
      <c r="AA79" s="205">
        <v>22.11</v>
      </c>
      <c r="AB79" s="205">
        <v>0</v>
      </c>
      <c r="AC79" s="205">
        <v>21.27</v>
      </c>
      <c r="AD79" s="205">
        <v>0</v>
      </c>
      <c r="AE79" s="205">
        <v>0</v>
      </c>
      <c r="AF79" s="205">
        <v>0</v>
      </c>
      <c r="AG79" s="205">
        <v>-0.08</v>
      </c>
      <c r="AH79" s="205">
        <v>0</v>
      </c>
      <c r="AI79" s="205">
        <v>0</v>
      </c>
      <c r="AJ79" s="205">
        <v>0</v>
      </c>
      <c r="AK79" s="205">
        <v>48.58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14</v>
      </c>
      <c r="L80" s="205">
        <v>0</v>
      </c>
      <c r="M80" s="205">
        <v>0</v>
      </c>
      <c r="N80" s="205">
        <v>28.96</v>
      </c>
      <c r="O80" s="205">
        <v>48.63</v>
      </c>
      <c r="P80" s="205">
        <v>66.64</v>
      </c>
      <c r="Q80" s="205">
        <v>0</v>
      </c>
      <c r="R80" s="205">
        <v>5</v>
      </c>
      <c r="S80" s="205">
        <v>3</v>
      </c>
      <c r="T80" s="205">
        <v>0</v>
      </c>
      <c r="U80" s="205">
        <v>235.21</v>
      </c>
      <c r="V80" s="205">
        <v>4.83</v>
      </c>
      <c r="W80" s="205">
        <v>10.7</v>
      </c>
      <c r="X80" s="205">
        <v>28.78</v>
      </c>
      <c r="Y80" s="205">
        <v>0</v>
      </c>
      <c r="Z80" s="205">
        <v>64.290000000000006</v>
      </c>
      <c r="AA80" s="205">
        <v>22.11</v>
      </c>
      <c r="AB80" s="205">
        <v>0</v>
      </c>
      <c r="AC80" s="205">
        <v>21.27</v>
      </c>
      <c r="AD80" s="205">
        <v>0</v>
      </c>
      <c r="AE80" s="205">
        <v>0</v>
      </c>
      <c r="AF80" s="205">
        <v>0</v>
      </c>
      <c r="AG80" s="205">
        <v>-0.08</v>
      </c>
      <c r="AH80" s="205">
        <v>0</v>
      </c>
      <c r="AI80" s="205">
        <v>0</v>
      </c>
      <c r="AJ80" s="205">
        <v>0</v>
      </c>
      <c r="AK80" s="205">
        <v>48.58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14</v>
      </c>
      <c r="L81" s="205">
        <v>0</v>
      </c>
      <c r="M81" s="205">
        <v>0</v>
      </c>
      <c r="N81" s="205">
        <v>28.96</v>
      </c>
      <c r="O81" s="205">
        <v>48.63</v>
      </c>
      <c r="P81" s="205">
        <v>66.64</v>
      </c>
      <c r="Q81" s="205">
        <v>0</v>
      </c>
      <c r="R81" s="205">
        <v>5.36</v>
      </c>
      <c r="S81" s="205">
        <v>3.2</v>
      </c>
      <c r="T81" s="205">
        <v>0</v>
      </c>
      <c r="U81" s="205">
        <v>235.21</v>
      </c>
      <c r="V81" s="205">
        <v>5.08</v>
      </c>
      <c r="W81" s="205">
        <v>10.9</v>
      </c>
      <c r="X81" s="205">
        <v>25.6</v>
      </c>
      <c r="Y81" s="205">
        <v>0</v>
      </c>
      <c r="Z81" s="205">
        <v>64.290000000000006</v>
      </c>
      <c r="AA81" s="205">
        <v>22.11</v>
      </c>
      <c r="AB81" s="205">
        <v>0</v>
      </c>
      <c r="AC81" s="205">
        <v>7.08</v>
      </c>
      <c r="AD81" s="205">
        <v>0</v>
      </c>
      <c r="AE81" s="205">
        <v>0</v>
      </c>
      <c r="AF81" s="205">
        <v>0</v>
      </c>
      <c r="AG81" s="205">
        <v>-0.08</v>
      </c>
      <c r="AH81" s="205">
        <v>0</v>
      </c>
      <c r="AI81" s="205">
        <v>0</v>
      </c>
      <c r="AJ81" s="205">
        <v>0</v>
      </c>
      <c r="AK81" s="205">
        <v>48.58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14</v>
      </c>
      <c r="L82" s="205">
        <v>0</v>
      </c>
      <c r="M82" s="205">
        <v>0</v>
      </c>
      <c r="N82" s="205">
        <v>28.96</v>
      </c>
      <c r="O82" s="205">
        <v>48.63</v>
      </c>
      <c r="P82" s="205">
        <v>66.64</v>
      </c>
      <c r="Q82" s="205">
        <v>0</v>
      </c>
      <c r="R82" s="205">
        <v>5.36</v>
      </c>
      <c r="S82" s="205">
        <v>3.37</v>
      </c>
      <c r="T82" s="205">
        <v>0</v>
      </c>
      <c r="U82" s="205">
        <v>235.21</v>
      </c>
      <c r="V82" s="205">
        <v>5.08</v>
      </c>
      <c r="W82" s="205">
        <v>10.9</v>
      </c>
      <c r="X82" s="205">
        <v>25.6</v>
      </c>
      <c r="Y82" s="205">
        <v>0</v>
      </c>
      <c r="Z82" s="205">
        <v>64.290000000000006</v>
      </c>
      <c r="AA82" s="205">
        <v>22.11</v>
      </c>
      <c r="AB82" s="205">
        <v>0</v>
      </c>
      <c r="AC82" s="205">
        <v>7.08</v>
      </c>
      <c r="AD82" s="205">
        <v>0</v>
      </c>
      <c r="AE82" s="205">
        <v>0</v>
      </c>
      <c r="AF82" s="205">
        <v>0</v>
      </c>
      <c r="AG82" s="205">
        <v>-0.08</v>
      </c>
      <c r="AH82" s="205">
        <v>0</v>
      </c>
      <c r="AI82" s="205">
        <v>0</v>
      </c>
      <c r="AJ82" s="205">
        <v>0</v>
      </c>
      <c r="AK82" s="205">
        <v>48.58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14</v>
      </c>
      <c r="L83" s="205">
        <v>0</v>
      </c>
      <c r="M83" s="205">
        <v>0</v>
      </c>
      <c r="N83" s="205">
        <v>28.96</v>
      </c>
      <c r="O83" s="205">
        <v>48.63</v>
      </c>
      <c r="P83" s="205">
        <v>66.64</v>
      </c>
      <c r="Q83" s="205">
        <v>0</v>
      </c>
      <c r="R83" s="205">
        <v>5.36</v>
      </c>
      <c r="S83" s="205">
        <v>3.37</v>
      </c>
      <c r="T83" s="205">
        <v>0</v>
      </c>
      <c r="U83" s="205">
        <v>235.21</v>
      </c>
      <c r="V83" s="205">
        <v>0</v>
      </c>
      <c r="W83" s="205">
        <v>4.9800000000000004</v>
      </c>
      <c r="X83" s="205">
        <v>14</v>
      </c>
      <c r="Y83" s="205">
        <v>0</v>
      </c>
      <c r="Z83" s="205">
        <v>28.95</v>
      </c>
      <c r="AA83" s="205">
        <v>9.31</v>
      </c>
      <c r="AB83" s="205">
        <v>0</v>
      </c>
      <c r="AC83" s="205">
        <v>7.08</v>
      </c>
      <c r="AD83" s="205">
        <v>0</v>
      </c>
      <c r="AE83" s="205">
        <v>0</v>
      </c>
      <c r="AF83" s="205">
        <v>0</v>
      </c>
      <c r="AG83" s="205">
        <v>-0.08</v>
      </c>
      <c r="AH83" s="205">
        <v>0</v>
      </c>
      <c r="AI83" s="205">
        <v>0</v>
      </c>
      <c r="AJ83" s="205">
        <v>0</v>
      </c>
      <c r="AK83" s="205">
        <v>48.58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14</v>
      </c>
      <c r="L84" s="205">
        <v>0</v>
      </c>
      <c r="M84" s="205">
        <v>0</v>
      </c>
      <c r="N84" s="205">
        <v>28.96</v>
      </c>
      <c r="O84" s="205">
        <v>48.63</v>
      </c>
      <c r="P84" s="205">
        <v>66.64</v>
      </c>
      <c r="Q84" s="205">
        <v>0</v>
      </c>
      <c r="R84" s="205">
        <v>5.36</v>
      </c>
      <c r="S84" s="205">
        <v>3.37</v>
      </c>
      <c r="T84" s="205">
        <v>0</v>
      </c>
      <c r="U84" s="205">
        <v>235.21</v>
      </c>
      <c r="V84" s="205">
        <v>0</v>
      </c>
      <c r="W84" s="205">
        <v>4.9800000000000004</v>
      </c>
      <c r="X84" s="205">
        <v>14</v>
      </c>
      <c r="Y84" s="205">
        <v>0</v>
      </c>
      <c r="Z84" s="205">
        <v>28.95</v>
      </c>
      <c r="AA84" s="205">
        <v>9.31</v>
      </c>
      <c r="AB84" s="205">
        <v>0</v>
      </c>
      <c r="AC84" s="205">
        <v>7.08</v>
      </c>
      <c r="AD84" s="205">
        <v>0</v>
      </c>
      <c r="AE84" s="205">
        <v>0</v>
      </c>
      <c r="AF84" s="205">
        <v>0</v>
      </c>
      <c r="AG84" s="205">
        <v>-0.08</v>
      </c>
      <c r="AH84" s="205">
        <v>0</v>
      </c>
      <c r="AI84" s="205">
        <v>0</v>
      </c>
      <c r="AJ84" s="205">
        <v>0</v>
      </c>
      <c r="AK84" s="205">
        <v>48.58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14</v>
      </c>
      <c r="L85" s="205">
        <v>0</v>
      </c>
      <c r="M85" s="205">
        <v>0</v>
      </c>
      <c r="N85" s="205">
        <v>28.96</v>
      </c>
      <c r="O85" s="205">
        <v>48.63</v>
      </c>
      <c r="P85" s="205">
        <v>66.64</v>
      </c>
      <c r="Q85" s="205">
        <v>0</v>
      </c>
      <c r="R85" s="205">
        <v>5.36</v>
      </c>
      <c r="S85" s="205">
        <v>3.37</v>
      </c>
      <c r="T85" s="205">
        <v>0</v>
      </c>
      <c r="U85" s="205">
        <v>235.21</v>
      </c>
      <c r="V85" s="205">
        <v>0</v>
      </c>
      <c r="W85" s="205">
        <v>4.42</v>
      </c>
      <c r="X85" s="205">
        <v>14.17</v>
      </c>
      <c r="Y85" s="205">
        <v>0</v>
      </c>
      <c r="Z85" s="205">
        <v>28.96</v>
      </c>
      <c r="AA85" s="205">
        <v>9.31</v>
      </c>
      <c r="AB85" s="205">
        <v>0</v>
      </c>
      <c r="AC85" s="205">
        <v>7.08</v>
      </c>
      <c r="AD85" s="205">
        <v>0</v>
      </c>
      <c r="AE85" s="205">
        <v>0</v>
      </c>
      <c r="AF85" s="205">
        <v>0</v>
      </c>
      <c r="AG85" s="205">
        <v>-0.08</v>
      </c>
      <c r="AH85" s="205">
        <v>0</v>
      </c>
      <c r="AI85" s="205">
        <v>0</v>
      </c>
      <c r="AJ85" s="205">
        <v>0</v>
      </c>
      <c r="AK85" s="205">
        <v>48.58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14</v>
      </c>
      <c r="L86" s="205">
        <v>0</v>
      </c>
      <c r="M86" s="205">
        <v>0</v>
      </c>
      <c r="N86" s="205">
        <v>28.96</v>
      </c>
      <c r="O86" s="205">
        <v>48.63</v>
      </c>
      <c r="P86" s="205">
        <v>66.64</v>
      </c>
      <c r="Q86" s="205">
        <v>0</v>
      </c>
      <c r="R86" s="205">
        <v>5.36</v>
      </c>
      <c r="S86" s="205">
        <v>3.37</v>
      </c>
      <c r="T86" s="205">
        <v>0</v>
      </c>
      <c r="U86" s="205">
        <v>235.21</v>
      </c>
      <c r="V86" s="205">
        <v>0</v>
      </c>
      <c r="W86" s="205">
        <v>4.42</v>
      </c>
      <c r="X86" s="205">
        <v>14.17</v>
      </c>
      <c r="Y86" s="205">
        <v>0</v>
      </c>
      <c r="Z86" s="205">
        <v>28.96</v>
      </c>
      <c r="AA86" s="205">
        <v>9.31</v>
      </c>
      <c r="AB86" s="205">
        <v>0</v>
      </c>
      <c r="AC86" s="205">
        <v>7.08</v>
      </c>
      <c r="AD86" s="205">
        <v>0</v>
      </c>
      <c r="AE86" s="205">
        <v>0</v>
      </c>
      <c r="AF86" s="205">
        <v>0</v>
      </c>
      <c r="AG86" s="205">
        <v>-0.08</v>
      </c>
      <c r="AH86" s="205">
        <v>0</v>
      </c>
      <c r="AI86" s="205">
        <v>0</v>
      </c>
      <c r="AJ86" s="205">
        <v>0</v>
      </c>
      <c r="AK86" s="205">
        <v>48.58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14</v>
      </c>
      <c r="L87" s="205">
        <v>0</v>
      </c>
      <c r="M87" s="205">
        <v>0</v>
      </c>
      <c r="N87" s="205">
        <v>28.96</v>
      </c>
      <c r="O87" s="205">
        <v>48.63</v>
      </c>
      <c r="P87" s="205">
        <v>66.64</v>
      </c>
      <c r="Q87" s="205">
        <v>0</v>
      </c>
      <c r="R87" s="205">
        <v>5.4</v>
      </c>
      <c r="S87" s="205">
        <v>3.4</v>
      </c>
      <c r="T87" s="205">
        <v>0</v>
      </c>
      <c r="U87" s="205">
        <v>235.21</v>
      </c>
      <c r="V87" s="205">
        <v>0</v>
      </c>
      <c r="W87" s="205">
        <v>4.67</v>
      </c>
      <c r="X87" s="205">
        <v>15.12</v>
      </c>
      <c r="Y87" s="205">
        <v>0</v>
      </c>
      <c r="Z87" s="205">
        <v>28.96</v>
      </c>
      <c r="AA87" s="205">
        <v>9.31</v>
      </c>
      <c r="AB87" s="205">
        <v>0</v>
      </c>
      <c r="AC87" s="205">
        <v>7.08</v>
      </c>
      <c r="AD87" s="205">
        <v>0</v>
      </c>
      <c r="AE87" s="205">
        <v>0</v>
      </c>
      <c r="AF87" s="205">
        <v>0</v>
      </c>
      <c r="AG87" s="205">
        <v>-0.08</v>
      </c>
      <c r="AH87" s="205">
        <v>0</v>
      </c>
      <c r="AI87" s="205">
        <v>0</v>
      </c>
      <c r="AJ87" s="205">
        <v>0</v>
      </c>
      <c r="AK87" s="205">
        <v>48.58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14</v>
      </c>
      <c r="L88" s="205">
        <v>0</v>
      </c>
      <c r="M88" s="205">
        <v>0</v>
      </c>
      <c r="N88" s="205">
        <v>28.96</v>
      </c>
      <c r="O88" s="205">
        <v>48.63</v>
      </c>
      <c r="P88" s="205">
        <v>66.64</v>
      </c>
      <c r="Q88" s="205">
        <v>0</v>
      </c>
      <c r="R88" s="205">
        <v>5.4</v>
      </c>
      <c r="S88" s="205">
        <v>3.4</v>
      </c>
      <c r="T88" s="205">
        <v>0</v>
      </c>
      <c r="U88" s="205">
        <v>235.21</v>
      </c>
      <c r="V88" s="205">
        <v>0</v>
      </c>
      <c r="W88" s="205">
        <v>4.67</v>
      </c>
      <c r="X88" s="205">
        <v>15.12</v>
      </c>
      <c r="Y88" s="205">
        <v>0</v>
      </c>
      <c r="Z88" s="205">
        <v>28.96</v>
      </c>
      <c r="AA88" s="205">
        <v>9.31</v>
      </c>
      <c r="AB88" s="205">
        <v>0</v>
      </c>
      <c r="AC88" s="205">
        <v>7.08</v>
      </c>
      <c r="AD88" s="205">
        <v>0</v>
      </c>
      <c r="AE88" s="205">
        <v>0</v>
      </c>
      <c r="AF88" s="205">
        <v>0</v>
      </c>
      <c r="AG88" s="205">
        <v>-0.08</v>
      </c>
      <c r="AH88" s="205">
        <v>0</v>
      </c>
      <c r="AI88" s="205">
        <v>0</v>
      </c>
      <c r="AJ88" s="205">
        <v>0</v>
      </c>
      <c r="AK88" s="205">
        <v>48.58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14</v>
      </c>
      <c r="L89" s="205">
        <v>0</v>
      </c>
      <c r="M89" s="205">
        <v>0</v>
      </c>
      <c r="N89" s="205">
        <v>28.96</v>
      </c>
      <c r="O89" s="205">
        <v>48.63</v>
      </c>
      <c r="P89" s="205">
        <v>66.64</v>
      </c>
      <c r="Q89" s="205">
        <v>0</v>
      </c>
      <c r="R89" s="205">
        <v>5.4</v>
      </c>
      <c r="S89" s="205">
        <v>3.4</v>
      </c>
      <c r="T89" s="205">
        <v>0</v>
      </c>
      <c r="U89" s="205">
        <v>235.21</v>
      </c>
      <c r="V89" s="205">
        <v>0</v>
      </c>
      <c r="W89" s="205">
        <v>4.68</v>
      </c>
      <c r="X89" s="205">
        <v>18.72</v>
      </c>
      <c r="Y89" s="205">
        <v>0</v>
      </c>
      <c r="Z89" s="205">
        <v>28.96</v>
      </c>
      <c r="AA89" s="205">
        <v>9.31</v>
      </c>
      <c r="AB89" s="205">
        <v>0</v>
      </c>
      <c r="AC89" s="205">
        <v>7.08</v>
      </c>
      <c r="AD89" s="205">
        <v>0</v>
      </c>
      <c r="AE89" s="205">
        <v>0</v>
      </c>
      <c r="AF89" s="205">
        <v>0</v>
      </c>
      <c r="AG89" s="205">
        <v>-0.08</v>
      </c>
      <c r="AH89" s="205">
        <v>0</v>
      </c>
      <c r="AI89" s="205">
        <v>0</v>
      </c>
      <c r="AJ89" s="205">
        <v>0</v>
      </c>
      <c r="AK89" s="205">
        <v>48.58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14</v>
      </c>
      <c r="L90" s="205">
        <v>0</v>
      </c>
      <c r="M90" s="205">
        <v>0</v>
      </c>
      <c r="N90" s="205">
        <v>28.96</v>
      </c>
      <c r="O90" s="205">
        <v>48.63</v>
      </c>
      <c r="P90" s="205">
        <v>66.64</v>
      </c>
      <c r="Q90" s="205">
        <v>0</v>
      </c>
      <c r="R90" s="205">
        <v>5.4</v>
      </c>
      <c r="S90" s="205">
        <v>3.4</v>
      </c>
      <c r="T90" s="205">
        <v>0</v>
      </c>
      <c r="U90" s="205">
        <v>235.21</v>
      </c>
      <c r="V90" s="205">
        <v>0</v>
      </c>
      <c r="W90" s="205">
        <v>4.68</v>
      </c>
      <c r="X90" s="205">
        <v>18.07</v>
      </c>
      <c r="Y90" s="205">
        <v>0</v>
      </c>
      <c r="Z90" s="205">
        <v>28.96</v>
      </c>
      <c r="AA90" s="205">
        <v>9.31</v>
      </c>
      <c r="AB90" s="205">
        <v>0</v>
      </c>
      <c r="AC90" s="205">
        <v>7.08</v>
      </c>
      <c r="AD90" s="205">
        <v>0</v>
      </c>
      <c r="AE90" s="205">
        <v>0</v>
      </c>
      <c r="AF90" s="205">
        <v>0</v>
      </c>
      <c r="AG90" s="205">
        <v>-0.08</v>
      </c>
      <c r="AH90" s="205">
        <v>0</v>
      </c>
      <c r="AI90" s="205">
        <v>0</v>
      </c>
      <c r="AJ90" s="205">
        <v>0</v>
      </c>
      <c r="AK90" s="205">
        <v>48.58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14</v>
      </c>
      <c r="L91" s="205">
        <v>0</v>
      </c>
      <c r="M91" s="205">
        <v>0</v>
      </c>
      <c r="N91" s="205">
        <v>28.96</v>
      </c>
      <c r="O91" s="205">
        <v>48.63</v>
      </c>
      <c r="P91" s="205">
        <v>66.64</v>
      </c>
      <c r="Q91" s="205">
        <v>0</v>
      </c>
      <c r="R91" s="205">
        <v>5.4</v>
      </c>
      <c r="S91" s="205">
        <v>3.4</v>
      </c>
      <c r="T91" s="205">
        <v>0</v>
      </c>
      <c r="U91" s="205">
        <v>235.21</v>
      </c>
      <c r="V91" s="205">
        <v>0</v>
      </c>
      <c r="W91" s="205">
        <v>4.68</v>
      </c>
      <c r="X91" s="205">
        <v>18.07</v>
      </c>
      <c r="Y91" s="205">
        <v>0</v>
      </c>
      <c r="Z91" s="205">
        <v>28.96</v>
      </c>
      <c r="AA91" s="205">
        <v>9.31</v>
      </c>
      <c r="AB91" s="205">
        <v>0</v>
      </c>
      <c r="AC91" s="205">
        <v>7.08</v>
      </c>
      <c r="AD91" s="205">
        <v>0</v>
      </c>
      <c r="AE91" s="205">
        <v>0</v>
      </c>
      <c r="AF91" s="205">
        <v>0</v>
      </c>
      <c r="AG91" s="205">
        <v>-0.08</v>
      </c>
      <c r="AH91" s="205">
        <v>0</v>
      </c>
      <c r="AI91" s="205">
        <v>0</v>
      </c>
      <c r="AJ91" s="205">
        <v>0</v>
      </c>
      <c r="AK91" s="205">
        <v>48.58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14</v>
      </c>
      <c r="L92" s="205">
        <v>0</v>
      </c>
      <c r="M92" s="205">
        <v>0</v>
      </c>
      <c r="N92" s="205">
        <v>28.96</v>
      </c>
      <c r="O92" s="205">
        <v>48.63</v>
      </c>
      <c r="P92" s="205">
        <v>66.64</v>
      </c>
      <c r="Q92" s="205">
        <v>0</v>
      </c>
      <c r="R92" s="205">
        <v>5.4</v>
      </c>
      <c r="S92" s="205">
        <v>3.4</v>
      </c>
      <c r="T92" s="205">
        <v>0</v>
      </c>
      <c r="U92" s="205">
        <v>235.21</v>
      </c>
      <c r="V92" s="205">
        <v>0</v>
      </c>
      <c r="W92" s="205">
        <v>4.68</v>
      </c>
      <c r="X92" s="205">
        <v>18.07</v>
      </c>
      <c r="Y92" s="205">
        <v>0</v>
      </c>
      <c r="Z92" s="205">
        <v>28.96</v>
      </c>
      <c r="AA92" s="205">
        <v>9.31</v>
      </c>
      <c r="AB92" s="205">
        <v>0</v>
      </c>
      <c r="AC92" s="205">
        <v>7.08</v>
      </c>
      <c r="AD92" s="205">
        <v>0</v>
      </c>
      <c r="AE92" s="205">
        <v>0</v>
      </c>
      <c r="AF92" s="205">
        <v>0</v>
      </c>
      <c r="AG92" s="205">
        <v>-0.08</v>
      </c>
      <c r="AH92" s="205">
        <v>0</v>
      </c>
      <c r="AI92" s="205">
        <v>0</v>
      </c>
      <c r="AJ92" s="205">
        <v>0</v>
      </c>
      <c r="AK92" s="205">
        <v>48.58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14</v>
      </c>
      <c r="L93" s="205">
        <v>0</v>
      </c>
      <c r="M93" s="205">
        <v>0</v>
      </c>
      <c r="N93" s="205">
        <v>28.96</v>
      </c>
      <c r="O93" s="205">
        <v>48.63</v>
      </c>
      <c r="P93" s="205">
        <v>66.64</v>
      </c>
      <c r="Q93" s="205">
        <v>0</v>
      </c>
      <c r="R93" s="205">
        <v>5.4</v>
      </c>
      <c r="S93" s="205">
        <v>3.4</v>
      </c>
      <c r="T93" s="205">
        <v>0</v>
      </c>
      <c r="U93" s="205">
        <v>235.21</v>
      </c>
      <c r="V93" s="205">
        <v>0</v>
      </c>
      <c r="W93" s="205">
        <v>4.68</v>
      </c>
      <c r="X93" s="205">
        <v>18.07</v>
      </c>
      <c r="Y93" s="205">
        <v>0</v>
      </c>
      <c r="Z93" s="205">
        <v>28.96</v>
      </c>
      <c r="AA93" s="205">
        <v>9.31</v>
      </c>
      <c r="AB93" s="205">
        <v>0</v>
      </c>
      <c r="AC93" s="205">
        <v>7.08</v>
      </c>
      <c r="AD93" s="205">
        <v>0</v>
      </c>
      <c r="AE93" s="205">
        <v>0</v>
      </c>
      <c r="AF93" s="205">
        <v>0</v>
      </c>
      <c r="AG93" s="205">
        <v>-0.08</v>
      </c>
      <c r="AH93" s="205">
        <v>0</v>
      </c>
      <c r="AI93" s="205">
        <v>0</v>
      </c>
      <c r="AJ93" s="205">
        <v>0</v>
      </c>
      <c r="AK93" s="205">
        <v>48.58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14</v>
      </c>
      <c r="L94" s="205">
        <v>0</v>
      </c>
      <c r="M94" s="205">
        <v>0</v>
      </c>
      <c r="N94" s="205">
        <v>28.96</v>
      </c>
      <c r="O94" s="205">
        <v>48.63</v>
      </c>
      <c r="P94" s="205">
        <v>66.64</v>
      </c>
      <c r="Q94" s="205">
        <v>0</v>
      </c>
      <c r="R94" s="205">
        <v>5.4</v>
      </c>
      <c r="S94" s="205">
        <v>3.4</v>
      </c>
      <c r="T94" s="205">
        <v>0</v>
      </c>
      <c r="U94" s="205">
        <v>235.21</v>
      </c>
      <c r="V94" s="205">
        <v>0</v>
      </c>
      <c r="W94" s="205">
        <v>4.68</v>
      </c>
      <c r="X94" s="205">
        <v>18.07</v>
      </c>
      <c r="Y94" s="205">
        <v>0</v>
      </c>
      <c r="Z94" s="205">
        <v>28.96</v>
      </c>
      <c r="AA94" s="205">
        <v>9.31</v>
      </c>
      <c r="AB94" s="205">
        <v>0</v>
      </c>
      <c r="AC94" s="205">
        <v>7.08</v>
      </c>
      <c r="AD94" s="205">
        <v>0</v>
      </c>
      <c r="AE94" s="205">
        <v>0</v>
      </c>
      <c r="AF94" s="205">
        <v>0</v>
      </c>
      <c r="AG94" s="205">
        <v>-0.08</v>
      </c>
      <c r="AH94" s="205">
        <v>0</v>
      </c>
      <c r="AI94" s="205">
        <v>0</v>
      </c>
      <c r="AJ94" s="205">
        <v>0</v>
      </c>
      <c r="AK94" s="205">
        <v>48.58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14</v>
      </c>
      <c r="L95" s="205">
        <v>0</v>
      </c>
      <c r="M95" s="205">
        <v>0</v>
      </c>
      <c r="N95" s="205">
        <v>28.96</v>
      </c>
      <c r="O95" s="205">
        <v>48.63</v>
      </c>
      <c r="P95" s="205">
        <v>66.64</v>
      </c>
      <c r="Q95" s="205">
        <v>0</v>
      </c>
      <c r="R95" s="205">
        <v>5.4</v>
      </c>
      <c r="S95" s="205">
        <v>3.4</v>
      </c>
      <c r="T95" s="205">
        <v>0</v>
      </c>
      <c r="U95" s="205">
        <v>235.21</v>
      </c>
      <c r="V95" s="205">
        <v>0</v>
      </c>
      <c r="W95" s="205">
        <v>4.68</v>
      </c>
      <c r="X95" s="205">
        <v>18.07</v>
      </c>
      <c r="Y95" s="205">
        <v>0</v>
      </c>
      <c r="Z95" s="205">
        <v>28.96</v>
      </c>
      <c r="AA95" s="205">
        <v>9.31</v>
      </c>
      <c r="AB95" s="205">
        <v>0</v>
      </c>
      <c r="AC95" s="205">
        <v>7.08</v>
      </c>
      <c r="AD95" s="205">
        <v>0</v>
      </c>
      <c r="AE95" s="205">
        <v>0</v>
      </c>
      <c r="AF95" s="205">
        <v>0</v>
      </c>
      <c r="AG95" s="205">
        <v>-0.08</v>
      </c>
      <c r="AH95" s="205">
        <v>0</v>
      </c>
      <c r="AI95" s="205">
        <v>0</v>
      </c>
      <c r="AJ95" s="205">
        <v>0</v>
      </c>
      <c r="AK95" s="205">
        <v>48.58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14</v>
      </c>
      <c r="L96" s="205">
        <v>0</v>
      </c>
      <c r="M96" s="205">
        <v>0</v>
      </c>
      <c r="N96" s="205">
        <v>28.96</v>
      </c>
      <c r="O96" s="205">
        <v>48.63</v>
      </c>
      <c r="P96" s="205">
        <v>66.64</v>
      </c>
      <c r="Q96" s="205">
        <v>0</v>
      </c>
      <c r="R96" s="205">
        <v>5.4</v>
      </c>
      <c r="S96" s="205">
        <v>3.4</v>
      </c>
      <c r="T96" s="205">
        <v>0</v>
      </c>
      <c r="U96" s="205">
        <v>235.21</v>
      </c>
      <c r="V96" s="205">
        <v>0</v>
      </c>
      <c r="W96" s="205">
        <v>4.68</v>
      </c>
      <c r="X96" s="205">
        <v>18.07</v>
      </c>
      <c r="Y96" s="205">
        <v>0</v>
      </c>
      <c r="Z96" s="205">
        <v>28.96</v>
      </c>
      <c r="AA96" s="205">
        <v>9.31</v>
      </c>
      <c r="AB96" s="205">
        <v>0</v>
      </c>
      <c r="AC96" s="205">
        <v>7.08</v>
      </c>
      <c r="AD96" s="205">
        <v>0</v>
      </c>
      <c r="AE96" s="205">
        <v>0</v>
      </c>
      <c r="AF96" s="205">
        <v>0</v>
      </c>
      <c r="AG96" s="205">
        <v>-0.08</v>
      </c>
      <c r="AH96" s="205">
        <v>0</v>
      </c>
      <c r="AI96" s="205">
        <v>0</v>
      </c>
      <c r="AJ96" s="205">
        <v>0</v>
      </c>
      <c r="AK96" s="205">
        <v>48.58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14</v>
      </c>
      <c r="L97" s="205">
        <v>0</v>
      </c>
      <c r="M97" s="205">
        <v>0</v>
      </c>
      <c r="N97" s="205">
        <v>28.96</v>
      </c>
      <c r="O97" s="205">
        <v>48.63</v>
      </c>
      <c r="P97" s="205">
        <v>66.64</v>
      </c>
      <c r="Q97" s="205">
        <v>0</v>
      </c>
      <c r="R97" s="205">
        <v>5.4</v>
      </c>
      <c r="S97" s="205">
        <v>3.4</v>
      </c>
      <c r="T97" s="205">
        <v>0</v>
      </c>
      <c r="U97" s="205">
        <v>235.21</v>
      </c>
      <c r="V97" s="205">
        <v>0</v>
      </c>
      <c r="W97" s="205">
        <v>4.68</v>
      </c>
      <c r="X97" s="205">
        <v>18.07</v>
      </c>
      <c r="Y97" s="205">
        <v>0</v>
      </c>
      <c r="Z97" s="205">
        <v>28.96</v>
      </c>
      <c r="AA97" s="205">
        <v>9.31</v>
      </c>
      <c r="AB97" s="205">
        <v>0</v>
      </c>
      <c r="AC97" s="205">
        <v>7.08</v>
      </c>
      <c r="AD97" s="205">
        <v>0</v>
      </c>
      <c r="AE97" s="205">
        <v>0</v>
      </c>
      <c r="AF97" s="205">
        <v>0</v>
      </c>
      <c r="AG97" s="205">
        <v>-0.08</v>
      </c>
      <c r="AH97" s="205">
        <v>0</v>
      </c>
      <c r="AI97" s="205">
        <v>0</v>
      </c>
      <c r="AJ97" s="205">
        <v>0</v>
      </c>
      <c r="AK97" s="205">
        <v>48.58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14</v>
      </c>
      <c r="L98" s="205">
        <v>0</v>
      </c>
      <c r="M98" s="205">
        <v>0</v>
      </c>
      <c r="N98" s="205">
        <v>28.96</v>
      </c>
      <c r="O98" s="205">
        <v>48.63</v>
      </c>
      <c r="P98" s="205">
        <v>66.64</v>
      </c>
      <c r="Q98" s="205">
        <v>0</v>
      </c>
      <c r="R98" s="205">
        <v>5.4</v>
      </c>
      <c r="S98" s="205">
        <v>3.4</v>
      </c>
      <c r="T98" s="205">
        <v>0</v>
      </c>
      <c r="U98" s="205">
        <v>235.21</v>
      </c>
      <c r="V98" s="205">
        <v>0</v>
      </c>
      <c r="W98" s="205">
        <v>4.68</v>
      </c>
      <c r="X98" s="205">
        <v>18.07</v>
      </c>
      <c r="Y98" s="205">
        <v>0</v>
      </c>
      <c r="Z98" s="205">
        <v>28.96</v>
      </c>
      <c r="AA98" s="205">
        <v>9.31</v>
      </c>
      <c r="AB98" s="205">
        <v>0</v>
      </c>
      <c r="AC98" s="205">
        <v>7.08</v>
      </c>
      <c r="AD98" s="205">
        <v>0</v>
      </c>
      <c r="AE98" s="205">
        <v>0</v>
      </c>
      <c r="AF98" s="205">
        <v>0</v>
      </c>
      <c r="AG98" s="205">
        <v>-0.08</v>
      </c>
      <c r="AH98" s="205">
        <v>0</v>
      </c>
      <c r="AI98" s="205">
        <v>0</v>
      </c>
      <c r="AJ98" s="205">
        <v>0</v>
      </c>
      <c r="AK98" s="205">
        <v>48.58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0.33600000000000002</v>
      </c>
      <c r="L99">
        <f t="shared" si="0"/>
        <v>0</v>
      </c>
      <c r="M99">
        <f t="shared" si="0"/>
        <v>0</v>
      </c>
      <c r="N99">
        <f t="shared" si="0"/>
        <v>0.64828000000000019</v>
      </c>
      <c r="O99">
        <f t="shared" si="0"/>
        <v>1.0860950000000018</v>
      </c>
      <c r="P99">
        <f t="shared" si="0"/>
        <v>1.4715050000000021</v>
      </c>
      <c r="Q99">
        <f t="shared" si="0"/>
        <v>0</v>
      </c>
      <c r="R99">
        <f t="shared" si="0"/>
        <v>0.12762500000000004</v>
      </c>
      <c r="S99">
        <f t="shared" si="0"/>
        <v>8.0049999999999996E-2</v>
      </c>
      <c r="T99">
        <f t="shared" si="0"/>
        <v>0</v>
      </c>
      <c r="U99">
        <f t="shared" si="0"/>
        <v>5.260942499999989</v>
      </c>
      <c r="V99">
        <f t="shared" si="0"/>
        <v>1.6254999999999999E-2</v>
      </c>
      <c r="W99">
        <f t="shared" si="0"/>
        <v>0.13055000000000005</v>
      </c>
      <c r="X99">
        <f t="shared" si="0"/>
        <v>0.45640499999999962</v>
      </c>
      <c r="Y99">
        <f t="shared" si="0"/>
        <v>0</v>
      </c>
      <c r="Z99">
        <f t="shared" si="0"/>
        <v>0.82125000000000004</v>
      </c>
      <c r="AA99">
        <f t="shared" si="0"/>
        <v>0.25124749999999973</v>
      </c>
      <c r="AB99">
        <f t="shared" si="0"/>
        <v>0</v>
      </c>
      <c r="AC99">
        <f t="shared" si="0"/>
        <v>0.18920750000000036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1.1659199999999987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0.26178999999999997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27.24</v>
      </c>
      <c r="N3" s="205">
        <v>34.99</v>
      </c>
      <c r="O3" s="205">
        <v>0</v>
      </c>
      <c r="P3" s="205">
        <v>41.25</v>
      </c>
      <c r="Q3" s="205">
        <v>0</v>
      </c>
      <c r="R3" s="205">
        <v>6.48</v>
      </c>
      <c r="S3" s="205">
        <v>4.08</v>
      </c>
      <c r="T3" s="205">
        <v>0</v>
      </c>
      <c r="U3" s="205">
        <v>51.67</v>
      </c>
      <c r="V3" s="205">
        <v>0</v>
      </c>
      <c r="W3" s="205">
        <v>1.93</v>
      </c>
      <c r="X3" s="205">
        <v>14.48</v>
      </c>
      <c r="Y3" s="205">
        <v>0</v>
      </c>
      <c r="Z3" s="205">
        <v>28.96</v>
      </c>
      <c r="AA3" s="205">
        <v>7.72</v>
      </c>
      <c r="AB3" s="205">
        <v>0</v>
      </c>
      <c r="AC3" s="205">
        <v>12</v>
      </c>
      <c r="AD3" s="205">
        <v>0</v>
      </c>
      <c r="AE3" s="205">
        <v>0</v>
      </c>
      <c r="AF3" s="205">
        <v>0</v>
      </c>
      <c r="AG3" s="205">
        <v>-0.1</v>
      </c>
      <c r="AH3" s="205">
        <v>0</v>
      </c>
      <c r="AI3" s="205">
        <v>0</v>
      </c>
      <c r="AJ3" s="205">
        <v>0</v>
      </c>
      <c r="AK3" s="205">
        <v>58.71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27.24</v>
      </c>
      <c r="N4" s="205">
        <v>34.99</v>
      </c>
      <c r="O4" s="205">
        <v>0</v>
      </c>
      <c r="P4" s="205">
        <v>41.25</v>
      </c>
      <c r="Q4" s="205">
        <v>0</v>
      </c>
      <c r="R4" s="205">
        <v>6.48</v>
      </c>
      <c r="S4" s="205">
        <v>4.08</v>
      </c>
      <c r="T4" s="205">
        <v>0</v>
      </c>
      <c r="U4" s="205">
        <v>51.67</v>
      </c>
      <c r="V4" s="205">
        <v>0</v>
      </c>
      <c r="W4" s="205">
        <v>1.93</v>
      </c>
      <c r="X4" s="205">
        <v>14.48</v>
      </c>
      <c r="Y4" s="205">
        <v>0</v>
      </c>
      <c r="Z4" s="205">
        <v>28.96</v>
      </c>
      <c r="AA4" s="205">
        <v>7.72</v>
      </c>
      <c r="AB4" s="205">
        <v>0</v>
      </c>
      <c r="AC4" s="205">
        <v>12</v>
      </c>
      <c r="AD4" s="205">
        <v>0</v>
      </c>
      <c r="AE4" s="205">
        <v>0</v>
      </c>
      <c r="AF4" s="205">
        <v>0</v>
      </c>
      <c r="AG4" s="205">
        <v>-0.1</v>
      </c>
      <c r="AH4" s="205">
        <v>0</v>
      </c>
      <c r="AI4" s="205">
        <v>0</v>
      </c>
      <c r="AJ4" s="205">
        <v>0</v>
      </c>
      <c r="AK4" s="205">
        <v>58.71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27.24</v>
      </c>
      <c r="N5" s="205">
        <v>34.99</v>
      </c>
      <c r="O5" s="205">
        <v>0</v>
      </c>
      <c r="P5" s="205">
        <v>41.25</v>
      </c>
      <c r="Q5" s="205">
        <v>0</v>
      </c>
      <c r="R5" s="205">
        <v>6.48</v>
      </c>
      <c r="S5" s="205">
        <v>4.08</v>
      </c>
      <c r="T5" s="205">
        <v>0</v>
      </c>
      <c r="U5" s="205">
        <v>51.67</v>
      </c>
      <c r="V5" s="205">
        <v>0</v>
      </c>
      <c r="W5" s="205">
        <v>1.93</v>
      </c>
      <c r="X5" s="205">
        <v>14.48</v>
      </c>
      <c r="Y5" s="205">
        <v>0</v>
      </c>
      <c r="Z5" s="205">
        <v>28.96</v>
      </c>
      <c r="AA5" s="205">
        <v>7.72</v>
      </c>
      <c r="AB5" s="205">
        <v>0</v>
      </c>
      <c r="AC5" s="205">
        <v>12</v>
      </c>
      <c r="AD5" s="205">
        <v>0</v>
      </c>
      <c r="AE5" s="205">
        <v>0</v>
      </c>
      <c r="AF5" s="205">
        <v>0</v>
      </c>
      <c r="AG5" s="205">
        <v>-0.1</v>
      </c>
      <c r="AH5" s="205">
        <v>0</v>
      </c>
      <c r="AI5" s="205">
        <v>0</v>
      </c>
      <c r="AJ5" s="205">
        <v>0</v>
      </c>
      <c r="AK5" s="205">
        <v>58.71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27.24</v>
      </c>
      <c r="N6" s="205">
        <v>34.99</v>
      </c>
      <c r="O6" s="205">
        <v>0</v>
      </c>
      <c r="P6" s="205">
        <v>41.25</v>
      </c>
      <c r="Q6" s="205">
        <v>0</v>
      </c>
      <c r="R6" s="205">
        <v>6.48</v>
      </c>
      <c r="S6" s="205">
        <v>4.08</v>
      </c>
      <c r="T6" s="205">
        <v>0</v>
      </c>
      <c r="U6" s="205">
        <v>51.67</v>
      </c>
      <c r="V6" s="205">
        <v>0</v>
      </c>
      <c r="W6" s="205">
        <v>1.93</v>
      </c>
      <c r="X6" s="205">
        <v>14.48</v>
      </c>
      <c r="Y6" s="205">
        <v>0</v>
      </c>
      <c r="Z6" s="205">
        <v>28.96</v>
      </c>
      <c r="AA6" s="205">
        <v>7.72</v>
      </c>
      <c r="AB6" s="205">
        <v>0</v>
      </c>
      <c r="AC6" s="205">
        <v>12</v>
      </c>
      <c r="AD6" s="205">
        <v>0</v>
      </c>
      <c r="AE6" s="205">
        <v>0</v>
      </c>
      <c r="AF6" s="205">
        <v>0</v>
      </c>
      <c r="AG6" s="205">
        <v>-0.1</v>
      </c>
      <c r="AH6" s="205">
        <v>0</v>
      </c>
      <c r="AI6" s="205">
        <v>0</v>
      </c>
      <c r="AJ6" s="205">
        <v>0</v>
      </c>
      <c r="AK6" s="205">
        <v>58.71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27.24</v>
      </c>
      <c r="N7" s="205">
        <v>34.99</v>
      </c>
      <c r="O7" s="205">
        <v>0</v>
      </c>
      <c r="P7" s="205">
        <v>41.25</v>
      </c>
      <c r="Q7" s="205">
        <v>0</v>
      </c>
      <c r="R7" s="205">
        <v>6.48</v>
      </c>
      <c r="S7" s="205">
        <v>4.08</v>
      </c>
      <c r="T7" s="205">
        <v>0</v>
      </c>
      <c r="U7" s="205">
        <v>41.33</v>
      </c>
      <c r="V7" s="205">
        <v>0</v>
      </c>
      <c r="W7" s="205">
        <v>1.93</v>
      </c>
      <c r="X7" s="205">
        <v>14.48</v>
      </c>
      <c r="Y7" s="205">
        <v>0</v>
      </c>
      <c r="Z7" s="205">
        <v>29.63</v>
      </c>
      <c r="AA7" s="205">
        <v>7.91</v>
      </c>
      <c r="AB7" s="205">
        <v>0</v>
      </c>
      <c r="AC7" s="205">
        <v>8.94</v>
      </c>
      <c r="AD7" s="205">
        <v>0</v>
      </c>
      <c r="AE7" s="205">
        <v>0</v>
      </c>
      <c r="AF7" s="205">
        <v>0</v>
      </c>
      <c r="AG7" s="205">
        <v>-0.1</v>
      </c>
      <c r="AH7" s="205">
        <v>0</v>
      </c>
      <c r="AI7" s="205">
        <v>0</v>
      </c>
      <c r="AJ7" s="205">
        <v>0</v>
      </c>
      <c r="AK7" s="205">
        <v>58.71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27.24</v>
      </c>
      <c r="N8" s="205">
        <v>34.99</v>
      </c>
      <c r="O8" s="205">
        <v>0</v>
      </c>
      <c r="P8" s="205">
        <v>41.25</v>
      </c>
      <c r="Q8" s="205">
        <v>0</v>
      </c>
      <c r="R8" s="205">
        <v>6.48</v>
      </c>
      <c r="S8" s="205">
        <v>4.08</v>
      </c>
      <c r="T8" s="205">
        <v>0</v>
      </c>
      <c r="U8" s="205">
        <v>41.33</v>
      </c>
      <c r="V8" s="205">
        <v>0</v>
      </c>
      <c r="W8" s="205">
        <v>1.93</v>
      </c>
      <c r="X8" s="205">
        <v>14.48</v>
      </c>
      <c r="Y8" s="205">
        <v>0</v>
      </c>
      <c r="Z8" s="205">
        <v>29.63</v>
      </c>
      <c r="AA8" s="205">
        <v>7.91</v>
      </c>
      <c r="AB8" s="205">
        <v>0</v>
      </c>
      <c r="AC8" s="205">
        <v>12</v>
      </c>
      <c r="AD8" s="205">
        <v>0</v>
      </c>
      <c r="AE8" s="205">
        <v>0</v>
      </c>
      <c r="AF8" s="205">
        <v>0</v>
      </c>
      <c r="AG8" s="205">
        <v>-0.1</v>
      </c>
      <c r="AH8" s="205">
        <v>0</v>
      </c>
      <c r="AI8" s="205">
        <v>0</v>
      </c>
      <c r="AJ8" s="205">
        <v>0</v>
      </c>
      <c r="AK8" s="205">
        <v>58.71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27.24</v>
      </c>
      <c r="N9" s="205">
        <v>34.99</v>
      </c>
      <c r="O9" s="205">
        <v>0</v>
      </c>
      <c r="P9" s="205">
        <v>41.25</v>
      </c>
      <c r="Q9" s="205">
        <v>0</v>
      </c>
      <c r="R9" s="205">
        <v>6.48</v>
      </c>
      <c r="S9" s="205">
        <v>4.08</v>
      </c>
      <c r="T9" s="205">
        <v>0</v>
      </c>
      <c r="U9" s="205">
        <v>51.67</v>
      </c>
      <c r="V9" s="205">
        <v>0</v>
      </c>
      <c r="W9" s="205">
        <v>1.93</v>
      </c>
      <c r="X9" s="205">
        <v>14.48</v>
      </c>
      <c r="Y9" s="205">
        <v>0</v>
      </c>
      <c r="Z9" s="205">
        <v>29.63</v>
      </c>
      <c r="AA9" s="205">
        <v>7.91</v>
      </c>
      <c r="AB9" s="205">
        <v>0</v>
      </c>
      <c r="AC9" s="205">
        <v>12</v>
      </c>
      <c r="AD9" s="205">
        <v>0</v>
      </c>
      <c r="AE9" s="205">
        <v>0</v>
      </c>
      <c r="AF9" s="205">
        <v>0</v>
      </c>
      <c r="AG9" s="205">
        <v>-0.1</v>
      </c>
      <c r="AH9" s="205">
        <v>0</v>
      </c>
      <c r="AI9" s="205">
        <v>0</v>
      </c>
      <c r="AJ9" s="205">
        <v>0</v>
      </c>
      <c r="AK9" s="205">
        <v>58.71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27.24</v>
      </c>
      <c r="N10" s="205">
        <v>34.99</v>
      </c>
      <c r="O10" s="205">
        <v>0</v>
      </c>
      <c r="P10" s="205">
        <v>41.25</v>
      </c>
      <c r="Q10" s="205">
        <v>0</v>
      </c>
      <c r="R10" s="205">
        <v>6.48</v>
      </c>
      <c r="S10" s="205">
        <v>4.08</v>
      </c>
      <c r="T10" s="205">
        <v>0</v>
      </c>
      <c r="U10" s="205">
        <v>51.67</v>
      </c>
      <c r="V10" s="205">
        <v>0</v>
      </c>
      <c r="W10" s="205">
        <v>1.93</v>
      </c>
      <c r="X10" s="205">
        <v>14.48</v>
      </c>
      <c r="Y10" s="205">
        <v>0</v>
      </c>
      <c r="Z10" s="205">
        <v>29.63</v>
      </c>
      <c r="AA10" s="205">
        <v>7.91</v>
      </c>
      <c r="AB10" s="205">
        <v>0</v>
      </c>
      <c r="AC10" s="205">
        <v>12</v>
      </c>
      <c r="AD10" s="205">
        <v>0</v>
      </c>
      <c r="AE10" s="205">
        <v>0</v>
      </c>
      <c r="AF10" s="205">
        <v>0</v>
      </c>
      <c r="AG10" s="205">
        <v>-0.1</v>
      </c>
      <c r="AH10" s="205">
        <v>0</v>
      </c>
      <c r="AI10" s="205">
        <v>0</v>
      </c>
      <c r="AJ10" s="205">
        <v>0</v>
      </c>
      <c r="AK10" s="205">
        <v>58.71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27.24</v>
      </c>
      <c r="N11" s="205">
        <v>34.99</v>
      </c>
      <c r="O11" s="205">
        <v>0</v>
      </c>
      <c r="P11" s="205">
        <v>41.25</v>
      </c>
      <c r="Q11" s="205">
        <v>0</v>
      </c>
      <c r="R11" s="205">
        <v>6.48</v>
      </c>
      <c r="S11" s="205">
        <v>4.08</v>
      </c>
      <c r="T11" s="205">
        <v>0</v>
      </c>
      <c r="U11" s="205">
        <v>51.67</v>
      </c>
      <c r="V11" s="205">
        <v>0</v>
      </c>
      <c r="W11" s="205">
        <v>1.93</v>
      </c>
      <c r="X11" s="205">
        <v>14.48</v>
      </c>
      <c r="Y11" s="205">
        <v>0</v>
      </c>
      <c r="Z11" s="205">
        <v>28.96</v>
      </c>
      <c r="AA11" s="205">
        <v>7.72</v>
      </c>
      <c r="AB11" s="205">
        <v>0</v>
      </c>
      <c r="AC11" s="205">
        <v>8.94</v>
      </c>
      <c r="AD11" s="205">
        <v>0</v>
      </c>
      <c r="AE11" s="205">
        <v>0</v>
      </c>
      <c r="AF11" s="205">
        <v>0</v>
      </c>
      <c r="AG11" s="205">
        <v>-0.1</v>
      </c>
      <c r="AH11" s="205">
        <v>0</v>
      </c>
      <c r="AI11" s="205">
        <v>0</v>
      </c>
      <c r="AJ11" s="205">
        <v>0</v>
      </c>
      <c r="AK11" s="205">
        <v>58.71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27.24</v>
      </c>
      <c r="N12" s="205">
        <v>34.99</v>
      </c>
      <c r="O12" s="205">
        <v>0</v>
      </c>
      <c r="P12" s="205">
        <v>41.25</v>
      </c>
      <c r="Q12" s="205">
        <v>0</v>
      </c>
      <c r="R12" s="205">
        <v>6.48</v>
      </c>
      <c r="S12" s="205">
        <v>4.08</v>
      </c>
      <c r="T12" s="205">
        <v>0</v>
      </c>
      <c r="U12" s="205">
        <v>51.67</v>
      </c>
      <c r="V12" s="205">
        <v>0</v>
      </c>
      <c r="W12" s="205">
        <v>1.93</v>
      </c>
      <c r="X12" s="205">
        <v>14.48</v>
      </c>
      <c r="Y12" s="205">
        <v>0</v>
      </c>
      <c r="Z12" s="205">
        <v>28.96</v>
      </c>
      <c r="AA12" s="205">
        <v>7.72</v>
      </c>
      <c r="AB12" s="205">
        <v>0</v>
      </c>
      <c r="AC12" s="205">
        <v>8.94</v>
      </c>
      <c r="AD12" s="205">
        <v>0</v>
      </c>
      <c r="AE12" s="205">
        <v>0</v>
      </c>
      <c r="AF12" s="205">
        <v>0</v>
      </c>
      <c r="AG12" s="205">
        <v>-0.1</v>
      </c>
      <c r="AH12" s="205">
        <v>0</v>
      </c>
      <c r="AI12" s="205">
        <v>0</v>
      </c>
      <c r="AJ12" s="205">
        <v>0</v>
      </c>
      <c r="AK12" s="205">
        <v>58.71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27.24</v>
      </c>
      <c r="N13" s="205">
        <v>34.99</v>
      </c>
      <c r="O13" s="205">
        <v>0</v>
      </c>
      <c r="P13" s="205">
        <v>41.25</v>
      </c>
      <c r="Q13" s="205">
        <v>0</v>
      </c>
      <c r="R13" s="205">
        <v>6.48</v>
      </c>
      <c r="S13" s="205">
        <v>4.08</v>
      </c>
      <c r="T13" s="205">
        <v>0</v>
      </c>
      <c r="U13" s="205">
        <v>51.67</v>
      </c>
      <c r="V13" s="205">
        <v>0</v>
      </c>
      <c r="W13" s="205">
        <v>1.93</v>
      </c>
      <c r="X13" s="205">
        <v>14.48</v>
      </c>
      <c r="Y13" s="205">
        <v>0</v>
      </c>
      <c r="Z13" s="205">
        <v>28.96</v>
      </c>
      <c r="AA13" s="205">
        <v>7.72</v>
      </c>
      <c r="AB13" s="205">
        <v>0</v>
      </c>
      <c r="AC13" s="205">
        <v>12</v>
      </c>
      <c r="AD13" s="205">
        <v>0</v>
      </c>
      <c r="AE13" s="205">
        <v>0</v>
      </c>
      <c r="AF13" s="205">
        <v>0</v>
      </c>
      <c r="AG13" s="205">
        <v>-0.1</v>
      </c>
      <c r="AH13" s="205">
        <v>0</v>
      </c>
      <c r="AI13" s="205">
        <v>0</v>
      </c>
      <c r="AJ13" s="205">
        <v>0</v>
      </c>
      <c r="AK13" s="205">
        <v>58.71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27.24</v>
      </c>
      <c r="N14" s="205">
        <v>34.99</v>
      </c>
      <c r="O14" s="205">
        <v>0</v>
      </c>
      <c r="P14" s="205">
        <v>41.25</v>
      </c>
      <c r="Q14" s="205">
        <v>0</v>
      </c>
      <c r="R14" s="205">
        <v>6.48</v>
      </c>
      <c r="S14" s="205">
        <v>4.08</v>
      </c>
      <c r="T14" s="205">
        <v>0</v>
      </c>
      <c r="U14" s="205">
        <v>51.67</v>
      </c>
      <c r="V14" s="205">
        <v>0</v>
      </c>
      <c r="W14" s="205">
        <v>1.93</v>
      </c>
      <c r="X14" s="205">
        <v>14.48</v>
      </c>
      <c r="Y14" s="205">
        <v>0</v>
      </c>
      <c r="Z14" s="205">
        <v>28.96</v>
      </c>
      <c r="AA14" s="205">
        <v>7.72</v>
      </c>
      <c r="AB14" s="205">
        <v>0</v>
      </c>
      <c r="AC14" s="205">
        <v>12</v>
      </c>
      <c r="AD14" s="205">
        <v>0</v>
      </c>
      <c r="AE14" s="205">
        <v>0</v>
      </c>
      <c r="AF14" s="205">
        <v>0</v>
      </c>
      <c r="AG14" s="205">
        <v>-0.1</v>
      </c>
      <c r="AH14" s="205">
        <v>0</v>
      </c>
      <c r="AI14" s="205">
        <v>0</v>
      </c>
      <c r="AJ14" s="205">
        <v>0</v>
      </c>
      <c r="AK14" s="205">
        <v>58.71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27.24</v>
      </c>
      <c r="N15" s="205">
        <v>34.99</v>
      </c>
      <c r="O15" s="205">
        <v>0</v>
      </c>
      <c r="P15" s="205">
        <v>41.25</v>
      </c>
      <c r="Q15" s="205">
        <v>0</v>
      </c>
      <c r="R15" s="205">
        <v>6.48</v>
      </c>
      <c r="S15" s="205">
        <v>4.08</v>
      </c>
      <c r="T15" s="205">
        <v>0</v>
      </c>
      <c r="U15" s="205">
        <v>51.67</v>
      </c>
      <c r="V15" s="205">
        <v>0</v>
      </c>
      <c r="W15" s="205">
        <v>1.93</v>
      </c>
      <c r="X15" s="205">
        <v>14.48</v>
      </c>
      <c r="Y15" s="205">
        <v>0</v>
      </c>
      <c r="Z15" s="205">
        <v>28.96</v>
      </c>
      <c r="AA15" s="205">
        <v>7.72</v>
      </c>
      <c r="AB15" s="205">
        <v>0</v>
      </c>
      <c r="AC15" s="205">
        <v>12</v>
      </c>
      <c r="AD15" s="205">
        <v>0</v>
      </c>
      <c r="AE15" s="205">
        <v>0</v>
      </c>
      <c r="AF15" s="205">
        <v>0</v>
      </c>
      <c r="AG15" s="205">
        <v>-0.1</v>
      </c>
      <c r="AH15" s="205">
        <v>0</v>
      </c>
      <c r="AI15" s="205">
        <v>0</v>
      </c>
      <c r="AJ15" s="205">
        <v>0</v>
      </c>
      <c r="AK15" s="205">
        <v>58.71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27.24</v>
      </c>
      <c r="N16" s="205">
        <v>34.99</v>
      </c>
      <c r="O16" s="205">
        <v>0</v>
      </c>
      <c r="P16" s="205">
        <v>41.25</v>
      </c>
      <c r="Q16" s="205">
        <v>0</v>
      </c>
      <c r="R16" s="205">
        <v>6.48</v>
      </c>
      <c r="S16" s="205">
        <v>4.08</v>
      </c>
      <c r="T16" s="205">
        <v>0</v>
      </c>
      <c r="U16" s="205">
        <v>51.67</v>
      </c>
      <c r="V16" s="205">
        <v>0</v>
      </c>
      <c r="W16" s="205">
        <v>1.93</v>
      </c>
      <c r="X16" s="205">
        <v>14.48</v>
      </c>
      <c r="Y16" s="205">
        <v>0</v>
      </c>
      <c r="Z16" s="205">
        <v>28.96</v>
      </c>
      <c r="AA16" s="205">
        <v>7.72</v>
      </c>
      <c r="AB16" s="205">
        <v>0</v>
      </c>
      <c r="AC16" s="205">
        <v>12</v>
      </c>
      <c r="AD16" s="205">
        <v>0</v>
      </c>
      <c r="AE16" s="205">
        <v>0</v>
      </c>
      <c r="AF16" s="205">
        <v>0</v>
      </c>
      <c r="AG16" s="205">
        <v>-0.1</v>
      </c>
      <c r="AH16" s="205">
        <v>0</v>
      </c>
      <c r="AI16" s="205">
        <v>0</v>
      </c>
      <c r="AJ16" s="205">
        <v>0</v>
      </c>
      <c r="AK16" s="205">
        <v>58.71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27.24</v>
      </c>
      <c r="N17" s="205">
        <v>34.99</v>
      </c>
      <c r="O17" s="205">
        <v>0</v>
      </c>
      <c r="P17" s="205">
        <v>41.25</v>
      </c>
      <c r="Q17" s="205">
        <v>0</v>
      </c>
      <c r="R17" s="205">
        <v>6.48</v>
      </c>
      <c r="S17" s="205">
        <v>4.08</v>
      </c>
      <c r="T17" s="205">
        <v>0</v>
      </c>
      <c r="U17" s="205">
        <v>51.67</v>
      </c>
      <c r="V17" s="205">
        <v>0</v>
      </c>
      <c r="W17" s="205">
        <v>1.93</v>
      </c>
      <c r="X17" s="205">
        <v>14.48</v>
      </c>
      <c r="Y17" s="205">
        <v>0</v>
      </c>
      <c r="Z17" s="205">
        <v>28.96</v>
      </c>
      <c r="AA17" s="205">
        <v>7.72</v>
      </c>
      <c r="AB17" s="205">
        <v>0</v>
      </c>
      <c r="AC17" s="205">
        <v>12</v>
      </c>
      <c r="AD17" s="205">
        <v>0</v>
      </c>
      <c r="AE17" s="205">
        <v>0</v>
      </c>
      <c r="AF17" s="205">
        <v>0</v>
      </c>
      <c r="AG17" s="205">
        <v>-0.1</v>
      </c>
      <c r="AH17" s="205">
        <v>0</v>
      </c>
      <c r="AI17" s="205">
        <v>0</v>
      </c>
      <c r="AJ17" s="205">
        <v>0</v>
      </c>
      <c r="AK17" s="205">
        <v>58.71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27.24</v>
      </c>
      <c r="N18" s="205">
        <v>34.99</v>
      </c>
      <c r="O18" s="205">
        <v>0</v>
      </c>
      <c r="P18" s="205">
        <v>41.25</v>
      </c>
      <c r="Q18" s="205">
        <v>0</v>
      </c>
      <c r="R18" s="205">
        <v>6.48</v>
      </c>
      <c r="S18" s="205">
        <v>4.08</v>
      </c>
      <c r="T18" s="205">
        <v>0</v>
      </c>
      <c r="U18" s="205">
        <v>51.67</v>
      </c>
      <c r="V18" s="205">
        <v>0</v>
      </c>
      <c r="W18" s="205">
        <v>1.93</v>
      </c>
      <c r="X18" s="205">
        <v>14.48</v>
      </c>
      <c r="Y18" s="205">
        <v>0</v>
      </c>
      <c r="Z18" s="205">
        <v>28.96</v>
      </c>
      <c r="AA18" s="205">
        <v>7.72</v>
      </c>
      <c r="AB18" s="205">
        <v>0</v>
      </c>
      <c r="AC18" s="205">
        <v>12</v>
      </c>
      <c r="AD18" s="205">
        <v>0</v>
      </c>
      <c r="AE18" s="205">
        <v>0</v>
      </c>
      <c r="AF18" s="205">
        <v>0</v>
      </c>
      <c r="AG18" s="205">
        <v>-0.1</v>
      </c>
      <c r="AH18" s="205">
        <v>0</v>
      </c>
      <c r="AI18" s="205">
        <v>0</v>
      </c>
      <c r="AJ18" s="205">
        <v>0</v>
      </c>
      <c r="AK18" s="205">
        <v>58.71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27.24</v>
      </c>
      <c r="N19" s="205">
        <v>34.99</v>
      </c>
      <c r="O19" s="205">
        <v>0</v>
      </c>
      <c r="P19" s="205">
        <v>41.25</v>
      </c>
      <c r="Q19" s="205">
        <v>0</v>
      </c>
      <c r="R19" s="205">
        <v>6.48</v>
      </c>
      <c r="S19" s="205">
        <v>4.08</v>
      </c>
      <c r="T19" s="205">
        <v>0</v>
      </c>
      <c r="U19" s="205">
        <v>51.67</v>
      </c>
      <c r="V19" s="205">
        <v>0</v>
      </c>
      <c r="W19" s="205">
        <v>1.93</v>
      </c>
      <c r="X19" s="205">
        <v>14.48</v>
      </c>
      <c r="Y19" s="205">
        <v>0</v>
      </c>
      <c r="Z19" s="205">
        <v>28.96</v>
      </c>
      <c r="AA19" s="205">
        <v>7.72</v>
      </c>
      <c r="AB19" s="205">
        <v>0</v>
      </c>
      <c r="AC19" s="205">
        <v>12</v>
      </c>
      <c r="AD19" s="205">
        <v>0</v>
      </c>
      <c r="AE19" s="205">
        <v>0</v>
      </c>
      <c r="AF19" s="205">
        <v>0</v>
      </c>
      <c r="AG19" s="205">
        <v>-0.1</v>
      </c>
      <c r="AH19" s="205">
        <v>0</v>
      </c>
      <c r="AI19" s="205">
        <v>0</v>
      </c>
      <c r="AJ19" s="205">
        <v>0</v>
      </c>
      <c r="AK19" s="205">
        <v>58.71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27.24</v>
      </c>
      <c r="N20" s="205">
        <v>34.99</v>
      </c>
      <c r="O20" s="205">
        <v>0</v>
      </c>
      <c r="P20" s="205">
        <v>41.25</v>
      </c>
      <c r="Q20" s="205">
        <v>0</v>
      </c>
      <c r="R20" s="205">
        <v>6.48</v>
      </c>
      <c r="S20" s="205">
        <v>4.08</v>
      </c>
      <c r="T20" s="205">
        <v>0</v>
      </c>
      <c r="U20" s="205">
        <v>51.67</v>
      </c>
      <c r="V20" s="205">
        <v>0</v>
      </c>
      <c r="W20" s="205">
        <v>1.93</v>
      </c>
      <c r="X20" s="205">
        <v>14.48</v>
      </c>
      <c r="Y20" s="205">
        <v>0</v>
      </c>
      <c r="Z20" s="205">
        <v>28.96</v>
      </c>
      <c r="AA20" s="205">
        <v>7.72</v>
      </c>
      <c r="AB20" s="205">
        <v>0</v>
      </c>
      <c r="AC20" s="205">
        <v>12</v>
      </c>
      <c r="AD20" s="205">
        <v>0</v>
      </c>
      <c r="AE20" s="205">
        <v>0</v>
      </c>
      <c r="AF20" s="205">
        <v>0</v>
      </c>
      <c r="AG20" s="205">
        <v>-0.1</v>
      </c>
      <c r="AH20" s="205">
        <v>0</v>
      </c>
      <c r="AI20" s="205">
        <v>0</v>
      </c>
      <c r="AJ20" s="205">
        <v>0</v>
      </c>
      <c r="AK20" s="205">
        <v>58.71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27.24</v>
      </c>
      <c r="N21" s="205">
        <v>34.99</v>
      </c>
      <c r="O21" s="205">
        <v>0</v>
      </c>
      <c r="P21" s="205">
        <v>41.25</v>
      </c>
      <c r="Q21" s="205">
        <v>0</v>
      </c>
      <c r="R21" s="205">
        <v>6.48</v>
      </c>
      <c r="S21" s="205">
        <v>4.08</v>
      </c>
      <c r="T21" s="205">
        <v>0</v>
      </c>
      <c r="U21" s="205">
        <v>51.67</v>
      </c>
      <c r="V21" s="205">
        <v>0</v>
      </c>
      <c r="W21" s="205">
        <v>1.93</v>
      </c>
      <c r="X21" s="205">
        <v>14.48</v>
      </c>
      <c r="Y21" s="205">
        <v>0</v>
      </c>
      <c r="Z21" s="205">
        <v>28.96</v>
      </c>
      <c r="AA21" s="205">
        <v>7.79</v>
      </c>
      <c r="AB21" s="205">
        <v>0</v>
      </c>
      <c r="AC21" s="205">
        <v>12</v>
      </c>
      <c r="AD21" s="205">
        <v>0</v>
      </c>
      <c r="AE21" s="205">
        <v>0</v>
      </c>
      <c r="AF21" s="205">
        <v>0</v>
      </c>
      <c r="AG21" s="205">
        <v>-0.1</v>
      </c>
      <c r="AH21" s="205">
        <v>0</v>
      </c>
      <c r="AI21" s="205">
        <v>0</v>
      </c>
      <c r="AJ21" s="205">
        <v>0</v>
      </c>
      <c r="AK21" s="205">
        <v>58.71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27.24</v>
      </c>
      <c r="N22" s="205">
        <v>34.99</v>
      </c>
      <c r="O22" s="205">
        <v>0</v>
      </c>
      <c r="P22" s="205">
        <v>41.25</v>
      </c>
      <c r="Q22" s="205">
        <v>0</v>
      </c>
      <c r="R22" s="205">
        <v>6.48</v>
      </c>
      <c r="S22" s="205">
        <v>4.08</v>
      </c>
      <c r="T22" s="205">
        <v>0</v>
      </c>
      <c r="U22" s="205">
        <v>51.67</v>
      </c>
      <c r="V22" s="205">
        <v>0</v>
      </c>
      <c r="W22" s="205">
        <v>1.93</v>
      </c>
      <c r="X22" s="205">
        <v>14.48</v>
      </c>
      <c r="Y22" s="205">
        <v>0</v>
      </c>
      <c r="Z22" s="205">
        <v>28.96</v>
      </c>
      <c r="AA22" s="205">
        <v>7.79</v>
      </c>
      <c r="AB22" s="205">
        <v>0</v>
      </c>
      <c r="AC22" s="205">
        <v>12</v>
      </c>
      <c r="AD22" s="205">
        <v>0</v>
      </c>
      <c r="AE22" s="205">
        <v>0</v>
      </c>
      <c r="AF22" s="205">
        <v>0</v>
      </c>
      <c r="AG22" s="205">
        <v>-0.1</v>
      </c>
      <c r="AH22" s="205">
        <v>0</v>
      </c>
      <c r="AI22" s="205">
        <v>0</v>
      </c>
      <c r="AJ22" s="205">
        <v>0</v>
      </c>
      <c r="AK22" s="205">
        <v>58.71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27.24</v>
      </c>
      <c r="N23" s="205">
        <v>34.99</v>
      </c>
      <c r="O23" s="205">
        <v>0</v>
      </c>
      <c r="P23" s="205">
        <v>41.25</v>
      </c>
      <c r="Q23" s="205">
        <v>0</v>
      </c>
      <c r="R23" s="205">
        <v>6.48</v>
      </c>
      <c r="S23" s="205">
        <v>4.08</v>
      </c>
      <c r="T23" s="205">
        <v>0</v>
      </c>
      <c r="U23" s="205">
        <v>51.67</v>
      </c>
      <c r="V23" s="205">
        <v>0</v>
      </c>
      <c r="W23" s="205">
        <v>1.93</v>
      </c>
      <c r="X23" s="205">
        <v>14.48</v>
      </c>
      <c r="Y23" s="205">
        <v>0</v>
      </c>
      <c r="Z23" s="205">
        <v>28.96</v>
      </c>
      <c r="AA23" s="205">
        <v>7.79</v>
      </c>
      <c r="AB23" s="205">
        <v>0</v>
      </c>
      <c r="AC23" s="205">
        <v>12</v>
      </c>
      <c r="AD23" s="205">
        <v>0</v>
      </c>
      <c r="AE23" s="205">
        <v>0</v>
      </c>
      <c r="AF23" s="205">
        <v>0</v>
      </c>
      <c r="AG23" s="205">
        <v>-0.1</v>
      </c>
      <c r="AH23" s="205">
        <v>0</v>
      </c>
      <c r="AI23" s="205">
        <v>0</v>
      </c>
      <c r="AJ23" s="205">
        <v>0</v>
      </c>
      <c r="AK23" s="205">
        <v>58.71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27.24</v>
      </c>
      <c r="N24" s="205">
        <v>34.99</v>
      </c>
      <c r="O24" s="205">
        <v>0</v>
      </c>
      <c r="P24" s="205">
        <v>41.25</v>
      </c>
      <c r="Q24" s="205">
        <v>0</v>
      </c>
      <c r="R24" s="205">
        <v>6.48</v>
      </c>
      <c r="S24" s="205">
        <v>4.08</v>
      </c>
      <c r="T24" s="205">
        <v>0</v>
      </c>
      <c r="U24" s="205">
        <v>51.67</v>
      </c>
      <c r="V24" s="205">
        <v>0</v>
      </c>
      <c r="W24" s="205">
        <v>1.93</v>
      </c>
      <c r="X24" s="205">
        <v>14.48</v>
      </c>
      <c r="Y24" s="205">
        <v>0</v>
      </c>
      <c r="Z24" s="205">
        <v>28.96</v>
      </c>
      <c r="AA24" s="205">
        <v>7.79</v>
      </c>
      <c r="AB24" s="205">
        <v>0</v>
      </c>
      <c r="AC24" s="205">
        <v>12</v>
      </c>
      <c r="AD24" s="205">
        <v>0</v>
      </c>
      <c r="AE24" s="205">
        <v>0</v>
      </c>
      <c r="AF24" s="205">
        <v>0</v>
      </c>
      <c r="AG24" s="205">
        <v>-0.1</v>
      </c>
      <c r="AH24" s="205">
        <v>0</v>
      </c>
      <c r="AI24" s="205">
        <v>0</v>
      </c>
      <c r="AJ24" s="205">
        <v>0</v>
      </c>
      <c r="AK24" s="205">
        <v>58.71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27.24</v>
      </c>
      <c r="N25" s="205">
        <v>34.99</v>
      </c>
      <c r="O25" s="205">
        <v>0</v>
      </c>
      <c r="P25" s="205">
        <v>41.25</v>
      </c>
      <c r="Q25" s="205">
        <v>0</v>
      </c>
      <c r="R25" s="205">
        <v>6.48</v>
      </c>
      <c r="S25" s="205">
        <v>4.08</v>
      </c>
      <c r="T25" s="205">
        <v>0</v>
      </c>
      <c r="U25" s="205">
        <v>51.67</v>
      </c>
      <c r="V25" s="205">
        <v>0</v>
      </c>
      <c r="W25" s="205">
        <v>1.93</v>
      </c>
      <c r="X25" s="205">
        <v>14.48</v>
      </c>
      <c r="Y25" s="205">
        <v>0</v>
      </c>
      <c r="Z25" s="205">
        <v>28.96</v>
      </c>
      <c r="AA25" s="205">
        <v>7.79</v>
      </c>
      <c r="AB25" s="205">
        <v>0</v>
      </c>
      <c r="AC25" s="205">
        <v>12</v>
      </c>
      <c r="AD25" s="205">
        <v>0</v>
      </c>
      <c r="AE25" s="205">
        <v>0</v>
      </c>
      <c r="AF25" s="205">
        <v>0</v>
      </c>
      <c r="AG25" s="205">
        <v>-0.1</v>
      </c>
      <c r="AH25" s="205">
        <v>0</v>
      </c>
      <c r="AI25" s="205">
        <v>0</v>
      </c>
      <c r="AJ25" s="205">
        <v>0</v>
      </c>
      <c r="AK25" s="205">
        <v>58.71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27.24</v>
      </c>
      <c r="N26" s="205">
        <v>34.99</v>
      </c>
      <c r="O26" s="205">
        <v>0</v>
      </c>
      <c r="P26" s="205">
        <v>41.25</v>
      </c>
      <c r="Q26" s="205">
        <v>0</v>
      </c>
      <c r="R26" s="205">
        <v>6.48</v>
      </c>
      <c r="S26" s="205">
        <v>4.08</v>
      </c>
      <c r="T26" s="205">
        <v>0</v>
      </c>
      <c r="U26" s="205">
        <v>51.67</v>
      </c>
      <c r="V26" s="205">
        <v>0</v>
      </c>
      <c r="W26" s="205">
        <v>1.93</v>
      </c>
      <c r="X26" s="205">
        <v>14.48</v>
      </c>
      <c r="Y26" s="205">
        <v>0</v>
      </c>
      <c r="Z26" s="205">
        <v>28.96</v>
      </c>
      <c r="AA26" s="205">
        <v>7.79</v>
      </c>
      <c r="AB26" s="205">
        <v>0</v>
      </c>
      <c r="AC26" s="205">
        <v>12</v>
      </c>
      <c r="AD26" s="205">
        <v>0</v>
      </c>
      <c r="AE26" s="205">
        <v>0</v>
      </c>
      <c r="AF26" s="205">
        <v>0</v>
      </c>
      <c r="AG26" s="205">
        <v>-0.1</v>
      </c>
      <c r="AH26" s="205">
        <v>0</v>
      </c>
      <c r="AI26" s="205">
        <v>0</v>
      </c>
      <c r="AJ26" s="205">
        <v>0</v>
      </c>
      <c r="AK26" s="205">
        <v>58.71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27.24</v>
      </c>
      <c r="N27" s="205">
        <v>34.99</v>
      </c>
      <c r="O27" s="205">
        <v>0</v>
      </c>
      <c r="P27" s="205">
        <v>41.25</v>
      </c>
      <c r="Q27" s="205">
        <v>0</v>
      </c>
      <c r="R27" s="205">
        <v>6.48</v>
      </c>
      <c r="S27" s="205">
        <v>4.08</v>
      </c>
      <c r="T27" s="205">
        <v>0</v>
      </c>
      <c r="U27" s="205">
        <v>51.67</v>
      </c>
      <c r="V27" s="205">
        <v>5.79</v>
      </c>
      <c r="W27" s="205">
        <v>13.51</v>
      </c>
      <c r="X27" s="205">
        <v>42.47</v>
      </c>
      <c r="Y27" s="205">
        <v>0</v>
      </c>
      <c r="Z27" s="205">
        <v>68.53</v>
      </c>
      <c r="AA27" s="205">
        <v>26.18</v>
      </c>
      <c r="AB27" s="205">
        <v>0</v>
      </c>
      <c r="AC27" s="205">
        <v>12</v>
      </c>
      <c r="AD27" s="205">
        <v>0</v>
      </c>
      <c r="AE27" s="205">
        <v>0</v>
      </c>
      <c r="AF27" s="205">
        <v>0</v>
      </c>
      <c r="AG27" s="205">
        <v>-0.1</v>
      </c>
      <c r="AH27" s="205">
        <v>0</v>
      </c>
      <c r="AI27" s="205">
        <v>0</v>
      </c>
      <c r="AJ27" s="205">
        <v>0</v>
      </c>
      <c r="AK27" s="205">
        <v>58.71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4.62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27.24</v>
      </c>
      <c r="N28" s="205">
        <v>34.99</v>
      </c>
      <c r="O28" s="205">
        <v>0</v>
      </c>
      <c r="P28" s="205">
        <v>41.25</v>
      </c>
      <c r="Q28" s="205">
        <v>0</v>
      </c>
      <c r="R28" s="205">
        <v>6.48</v>
      </c>
      <c r="S28" s="205">
        <v>4.08</v>
      </c>
      <c r="T28" s="205">
        <v>0</v>
      </c>
      <c r="U28" s="205">
        <v>51.67</v>
      </c>
      <c r="V28" s="205">
        <v>5.79</v>
      </c>
      <c r="W28" s="205">
        <v>13.51</v>
      </c>
      <c r="X28" s="205">
        <v>42.47</v>
      </c>
      <c r="Y28" s="205">
        <v>0</v>
      </c>
      <c r="Z28" s="205">
        <v>68.53</v>
      </c>
      <c r="AA28" s="205">
        <v>26.06</v>
      </c>
      <c r="AB28" s="205">
        <v>0</v>
      </c>
      <c r="AC28" s="205">
        <v>12</v>
      </c>
      <c r="AD28" s="205">
        <v>0</v>
      </c>
      <c r="AE28" s="205">
        <v>0</v>
      </c>
      <c r="AF28" s="205">
        <v>0</v>
      </c>
      <c r="AG28" s="205">
        <v>-0.1</v>
      </c>
      <c r="AH28" s="205">
        <v>0</v>
      </c>
      <c r="AI28" s="205">
        <v>0</v>
      </c>
      <c r="AJ28" s="205">
        <v>0</v>
      </c>
      <c r="AK28" s="205">
        <v>58.71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8.16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27.24</v>
      </c>
      <c r="N29" s="205">
        <v>34.99</v>
      </c>
      <c r="O29" s="205">
        <v>0</v>
      </c>
      <c r="P29" s="205">
        <v>41.25</v>
      </c>
      <c r="Q29" s="205">
        <v>0</v>
      </c>
      <c r="R29" s="205">
        <v>6.48</v>
      </c>
      <c r="S29" s="205">
        <v>4.08</v>
      </c>
      <c r="T29" s="205">
        <v>0</v>
      </c>
      <c r="U29" s="205">
        <v>51.67</v>
      </c>
      <c r="V29" s="205">
        <v>5.79</v>
      </c>
      <c r="W29" s="205">
        <v>13.51</v>
      </c>
      <c r="X29" s="205">
        <v>42.47</v>
      </c>
      <c r="Y29" s="205">
        <v>0</v>
      </c>
      <c r="Z29" s="205">
        <v>69.63</v>
      </c>
      <c r="AA29" s="205">
        <v>26.54</v>
      </c>
      <c r="AB29" s="205">
        <v>0</v>
      </c>
      <c r="AC29" s="205">
        <v>12</v>
      </c>
      <c r="AD29" s="205">
        <v>0</v>
      </c>
      <c r="AE29" s="205">
        <v>0</v>
      </c>
      <c r="AF29" s="205">
        <v>0</v>
      </c>
      <c r="AG29" s="205">
        <v>-0.1</v>
      </c>
      <c r="AH29" s="205">
        <v>0</v>
      </c>
      <c r="AI29" s="205">
        <v>0</v>
      </c>
      <c r="AJ29" s="205">
        <v>0</v>
      </c>
      <c r="AK29" s="205">
        <v>58.71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13.53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27.24</v>
      </c>
      <c r="N30" s="205">
        <v>34.99</v>
      </c>
      <c r="O30" s="205">
        <v>0</v>
      </c>
      <c r="P30" s="205">
        <v>41.25</v>
      </c>
      <c r="Q30" s="205">
        <v>0</v>
      </c>
      <c r="R30" s="205">
        <v>6.48</v>
      </c>
      <c r="S30" s="205">
        <v>4.08</v>
      </c>
      <c r="T30" s="205">
        <v>0</v>
      </c>
      <c r="U30" s="205">
        <v>51.67</v>
      </c>
      <c r="V30" s="205">
        <v>0</v>
      </c>
      <c r="W30" s="205">
        <v>13.51</v>
      </c>
      <c r="X30" s="205">
        <v>42.47</v>
      </c>
      <c r="Y30" s="205">
        <v>0</v>
      </c>
      <c r="Z30" s="205">
        <v>29.51</v>
      </c>
      <c r="AA30" s="205">
        <v>7.91</v>
      </c>
      <c r="AB30" s="205">
        <v>0</v>
      </c>
      <c r="AC30" s="205">
        <v>12</v>
      </c>
      <c r="AD30" s="205">
        <v>0</v>
      </c>
      <c r="AE30" s="205">
        <v>0</v>
      </c>
      <c r="AF30" s="205">
        <v>0</v>
      </c>
      <c r="AG30" s="205">
        <v>-0.1</v>
      </c>
      <c r="AH30" s="205">
        <v>0</v>
      </c>
      <c r="AI30" s="205">
        <v>0</v>
      </c>
      <c r="AJ30" s="205">
        <v>0</v>
      </c>
      <c r="AK30" s="205">
        <v>58.71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19.2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27.24</v>
      </c>
      <c r="N31" s="205">
        <v>34.99</v>
      </c>
      <c r="O31" s="205">
        <v>0</v>
      </c>
      <c r="P31" s="205">
        <v>41.25</v>
      </c>
      <c r="Q31" s="205">
        <v>0</v>
      </c>
      <c r="R31" s="205">
        <v>6.27</v>
      </c>
      <c r="S31" s="205">
        <v>3.87</v>
      </c>
      <c r="T31" s="205">
        <v>0</v>
      </c>
      <c r="U31" s="205">
        <v>51.67</v>
      </c>
      <c r="V31" s="205">
        <v>0</v>
      </c>
      <c r="W31" s="205">
        <v>13.51</v>
      </c>
      <c r="X31" s="205">
        <v>42.47</v>
      </c>
      <c r="Y31" s="205">
        <v>0</v>
      </c>
      <c r="Z31" s="205">
        <v>29.51</v>
      </c>
      <c r="AA31" s="205">
        <v>7.91</v>
      </c>
      <c r="AB31" s="205">
        <v>0</v>
      </c>
      <c r="AC31" s="205">
        <v>12</v>
      </c>
      <c r="AD31" s="205">
        <v>0</v>
      </c>
      <c r="AE31" s="205">
        <v>0</v>
      </c>
      <c r="AF31" s="205">
        <v>0</v>
      </c>
      <c r="AG31" s="205">
        <v>-0.1</v>
      </c>
      <c r="AH31" s="205">
        <v>0</v>
      </c>
      <c r="AI31" s="205">
        <v>0</v>
      </c>
      <c r="AJ31" s="205">
        <v>0</v>
      </c>
      <c r="AK31" s="205">
        <v>58.71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19.2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27.24</v>
      </c>
      <c r="N32" s="205">
        <v>34.99</v>
      </c>
      <c r="O32" s="205">
        <v>0</v>
      </c>
      <c r="P32" s="205">
        <v>41.25</v>
      </c>
      <c r="Q32" s="205">
        <v>0</v>
      </c>
      <c r="R32" s="205">
        <v>6.27</v>
      </c>
      <c r="S32" s="205">
        <v>3.87</v>
      </c>
      <c r="T32" s="205">
        <v>0</v>
      </c>
      <c r="U32" s="205">
        <v>51.67</v>
      </c>
      <c r="V32" s="205">
        <v>0</v>
      </c>
      <c r="W32" s="205">
        <v>13.51</v>
      </c>
      <c r="X32" s="205">
        <v>42.47</v>
      </c>
      <c r="Y32" s="205">
        <v>0</v>
      </c>
      <c r="Z32" s="205">
        <v>29.51</v>
      </c>
      <c r="AA32" s="205">
        <v>7.91</v>
      </c>
      <c r="AB32" s="205">
        <v>0</v>
      </c>
      <c r="AC32" s="205">
        <v>12</v>
      </c>
      <c r="AD32" s="205">
        <v>0</v>
      </c>
      <c r="AE32" s="205">
        <v>0</v>
      </c>
      <c r="AF32" s="205">
        <v>0</v>
      </c>
      <c r="AG32" s="205">
        <v>-0.1</v>
      </c>
      <c r="AH32" s="205">
        <v>0</v>
      </c>
      <c r="AI32" s="205">
        <v>0</v>
      </c>
      <c r="AJ32" s="205">
        <v>0</v>
      </c>
      <c r="AK32" s="205">
        <v>58.71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19.2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27.24</v>
      </c>
      <c r="N33" s="205">
        <v>34.99</v>
      </c>
      <c r="O33" s="205">
        <v>0</v>
      </c>
      <c r="P33" s="205">
        <v>41.25</v>
      </c>
      <c r="Q33" s="205">
        <v>0</v>
      </c>
      <c r="R33" s="205">
        <v>6.27</v>
      </c>
      <c r="S33" s="205">
        <v>3.87</v>
      </c>
      <c r="T33" s="205">
        <v>0</v>
      </c>
      <c r="U33" s="205">
        <v>51.67</v>
      </c>
      <c r="V33" s="205">
        <v>0</v>
      </c>
      <c r="W33" s="205">
        <v>13.51</v>
      </c>
      <c r="X33" s="205">
        <v>42.47</v>
      </c>
      <c r="Y33" s="205">
        <v>0</v>
      </c>
      <c r="Z33" s="205">
        <v>28.96</v>
      </c>
      <c r="AA33" s="205">
        <v>7.72</v>
      </c>
      <c r="AB33" s="205">
        <v>0</v>
      </c>
      <c r="AC33" s="205">
        <v>12</v>
      </c>
      <c r="AD33" s="205">
        <v>0</v>
      </c>
      <c r="AE33" s="205">
        <v>0</v>
      </c>
      <c r="AF33" s="205">
        <v>0</v>
      </c>
      <c r="AG33" s="205">
        <v>-0.1</v>
      </c>
      <c r="AH33" s="205">
        <v>0</v>
      </c>
      <c r="AI33" s="205">
        <v>0</v>
      </c>
      <c r="AJ33" s="205">
        <v>0</v>
      </c>
      <c r="AK33" s="205">
        <v>58.71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19.2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27.24</v>
      </c>
      <c r="N34" s="205">
        <v>34.99</v>
      </c>
      <c r="O34" s="205">
        <v>0</v>
      </c>
      <c r="P34" s="205">
        <v>41.25</v>
      </c>
      <c r="Q34" s="205">
        <v>0</v>
      </c>
      <c r="R34" s="205">
        <v>6.27</v>
      </c>
      <c r="S34" s="205">
        <v>3.87</v>
      </c>
      <c r="T34" s="205">
        <v>0</v>
      </c>
      <c r="U34" s="205">
        <v>51.67</v>
      </c>
      <c r="V34" s="205">
        <v>0</v>
      </c>
      <c r="W34" s="205">
        <v>13.51</v>
      </c>
      <c r="X34" s="205">
        <v>42.47</v>
      </c>
      <c r="Y34" s="205">
        <v>0</v>
      </c>
      <c r="Z34" s="205">
        <v>28.96</v>
      </c>
      <c r="AA34" s="205">
        <v>7.72</v>
      </c>
      <c r="AB34" s="205">
        <v>0</v>
      </c>
      <c r="AC34" s="205">
        <v>12</v>
      </c>
      <c r="AD34" s="205">
        <v>0</v>
      </c>
      <c r="AE34" s="205">
        <v>0</v>
      </c>
      <c r="AF34" s="205">
        <v>0</v>
      </c>
      <c r="AG34" s="205">
        <v>-0.1</v>
      </c>
      <c r="AH34" s="205">
        <v>0</v>
      </c>
      <c r="AI34" s="205">
        <v>0</v>
      </c>
      <c r="AJ34" s="205">
        <v>0</v>
      </c>
      <c r="AK34" s="205">
        <v>58.71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19.2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27.24</v>
      </c>
      <c r="N35" s="205">
        <v>34.99</v>
      </c>
      <c r="O35" s="205">
        <v>0</v>
      </c>
      <c r="P35" s="205">
        <v>41.25</v>
      </c>
      <c r="Q35" s="205">
        <v>0</v>
      </c>
      <c r="R35" s="205">
        <v>6.48</v>
      </c>
      <c r="S35" s="205">
        <v>4.08</v>
      </c>
      <c r="T35" s="205">
        <v>0</v>
      </c>
      <c r="U35" s="205">
        <v>51.67</v>
      </c>
      <c r="V35" s="205">
        <v>0</v>
      </c>
      <c r="W35" s="205">
        <v>1.93</v>
      </c>
      <c r="X35" s="205">
        <v>14.48</v>
      </c>
      <c r="Y35" s="205">
        <v>0</v>
      </c>
      <c r="Z35" s="205">
        <v>28.96</v>
      </c>
      <c r="AA35" s="205">
        <v>7.72</v>
      </c>
      <c r="AB35" s="205">
        <v>0</v>
      </c>
      <c r="AC35" s="205">
        <v>12</v>
      </c>
      <c r="AD35" s="205">
        <v>0</v>
      </c>
      <c r="AE35" s="205">
        <v>0</v>
      </c>
      <c r="AF35" s="205">
        <v>0</v>
      </c>
      <c r="AG35" s="205">
        <v>-0.1</v>
      </c>
      <c r="AH35" s="205">
        <v>0</v>
      </c>
      <c r="AI35" s="205">
        <v>0</v>
      </c>
      <c r="AJ35" s="205">
        <v>0</v>
      </c>
      <c r="AK35" s="205">
        <v>58.71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19.2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27.24</v>
      </c>
      <c r="N36" s="205">
        <v>34.99</v>
      </c>
      <c r="O36" s="205">
        <v>0</v>
      </c>
      <c r="P36" s="205">
        <v>41.25</v>
      </c>
      <c r="Q36" s="205">
        <v>0</v>
      </c>
      <c r="R36" s="205">
        <v>6.48</v>
      </c>
      <c r="S36" s="205">
        <v>4.08</v>
      </c>
      <c r="T36" s="205">
        <v>0</v>
      </c>
      <c r="U36" s="205">
        <v>51.67</v>
      </c>
      <c r="V36" s="205">
        <v>0</v>
      </c>
      <c r="W36" s="205">
        <v>1.93</v>
      </c>
      <c r="X36" s="205">
        <v>14.48</v>
      </c>
      <c r="Y36" s="205">
        <v>0</v>
      </c>
      <c r="Z36" s="205">
        <v>28.96</v>
      </c>
      <c r="AA36" s="205">
        <v>7.72</v>
      </c>
      <c r="AB36" s="205">
        <v>0</v>
      </c>
      <c r="AC36" s="205">
        <v>12</v>
      </c>
      <c r="AD36" s="205">
        <v>0</v>
      </c>
      <c r="AE36" s="205">
        <v>0</v>
      </c>
      <c r="AF36" s="205">
        <v>0</v>
      </c>
      <c r="AG36" s="205">
        <v>-0.1</v>
      </c>
      <c r="AH36" s="205">
        <v>0</v>
      </c>
      <c r="AI36" s="205">
        <v>0</v>
      </c>
      <c r="AJ36" s="205">
        <v>0</v>
      </c>
      <c r="AK36" s="205">
        <v>58.71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19.2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27.24</v>
      </c>
      <c r="N37" s="205">
        <v>34.99</v>
      </c>
      <c r="O37" s="205">
        <v>0</v>
      </c>
      <c r="P37" s="205">
        <v>41.25</v>
      </c>
      <c r="Q37" s="205">
        <v>0</v>
      </c>
      <c r="R37" s="205">
        <v>6.48</v>
      </c>
      <c r="S37" s="205">
        <v>4.08</v>
      </c>
      <c r="T37" s="205">
        <v>0</v>
      </c>
      <c r="U37" s="205">
        <v>51.67</v>
      </c>
      <c r="V37" s="205">
        <v>0</v>
      </c>
      <c r="W37" s="205">
        <v>1.93</v>
      </c>
      <c r="X37" s="205">
        <v>14.48</v>
      </c>
      <c r="Y37" s="205">
        <v>0</v>
      </c>
      <c r="Z37" s="205">
        <v>28.96</v>
      </c>
      <c r="AA37" s="205">
        <v>7.72</v>
      </c>
      <c r="AB37" s="205">
        <v>0</v>
      </c>
      <c r="AC37" s="205">
        <v>12</v>
      </c>
      <c r="AD37" s="205">
        <v>0</v>
      </c>
      <c r="AE37" s="205">
        <v>0</v>
      </c>
      <c r="AF37" s="205">
        <v>0</v>
      </c>
      <c r="AG37" s="205">
        <v>-0.1</v>
      </c>
      <c r="AH37" s="205">
        <v>0</v>
      </c>
      <c r="AI37" s="205">
        <v>0</v>
      </c>
      <c r="AJ37" s="205">
        <v>0</v>
      </c>
      <c r="AK37" s="205">
        <v>58.71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19.2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9.65</v>
      </c>
      <c r="N38" s="205">
        <v>9.65</v>
      </c>
      <c r="O38" s="205">
        <v>0</v>
      </c>
      <c r="P38" s="205">
        <v>41.25</v>
      </c>
      <c r="Q38" s="205">
        <v>0</v>
      </c>
      <c r="R38" s="205">
        <v>6.48</v>
      </c>
      <c r="S38" s="205">
        <v>4.08</v>
      </c>
      <c r="T38" s="205">
        <v>0</v>
      </c>
      <c r="U38" s="205">
        <v>51.67</v>
      </c>
      <c r="V38" s="205">
        <v>0</v>
      </c>
      <c r="W38" s="205">
        <v>1.93</v>
      </c>
      <c r="X38" s="205">
        <v>14.48</v>
      </c>
      <c r="Y38" s="205">
        <v>0</v>
      </c>
      <c r="Z38" s="205">
        <v>28.96</v>
      </c>
      <c r="AA38" s="205">
        <v>7.72</v>
      </c>
      <c r="AB38" s="205">
        <v>0</v>
      </c>
      <c r="AC38" s="205">
        <v>12</v>
      </c>
      <c r="AD38" s="205">
        <v>0</v>
      </c>
      <c r="AE38" s="205">
        <v>0</v>
      </c>
      <c r="AF38" s="205">
        <v>0</v>
      </c>
      <c r="AG38" s="205">
        <v>-0.1</v>
      </c>
      <c r="AH38" s="205">
        <v>0</v>
      </c>
      <c r="AI38" s="205">
        <v>0</v>
      </c>
      <c r="AJ38" s="205">
        <v>0</v>
      </c>
      <c r="AK38" s="205">
        <v>58.71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19.2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9.65</v>
      </c>
      <c r="N39" s="205">
        <v>9.65</v>
      </c>
      <c r="O39" s="205">
        <v>0</v>
      </c>
      <c r="P39" s="205">
        <v>41.25</v>
      </c>
      <c r="Q39" s="205">
        <v>0</v>
      </c>
      <c r="R39" s="205">
        <v>6.43</v>
      </c>
      <c r="S39" s="205">
        <v>4.0599999999999996</v>
      </c>
      <c r="T39" s="205">
        <v>0</v>
      </c>
      <c r="U39" s="205">
        <v>51.67</v>
      </c>
      <c r="V39" s="205">
        <v>0</v>
      </c>
      <c r="W39" s="205">
        <v>1.93</v>
      </c>
      <c r="X39" s="205">
        <v>14.48</v>
      </c>
      <c r="Y39" s="205">
        <v>0</v>
      </c>
      <c r="Z39" s="205">
        <v>28.96</v>
      </c>
      <c r="AA39" s="205">
        <v>7.72</v>
      </c>
      <c r="AB39" s="205">
        <v>0</v>
      </c>
      <c r="AC39" s="205">
        <v>12</v>
      </c>
      <c r="AD39" s="205">
        <v>0</v>
      </c>
      <c r="AE39" s="205">
        <v>0</v>
      </c>
      <c r="AF39" s="205">
        <v>0</v>
      </c>
      <c r="AG39" s="205">
        <v>-0.1</v>
      </c>
      <c r="AH39" s="205">
        <v>0</v>
      </c>
      <c r="AI39" s="205">
        <v>0</v>
      </c>
      <c r="AJ39" s="205">
        <v>0</v>
      </c>
      <c r="AK39" s="205">
        <v>58.71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19.2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9.65</v>
      </c>
      <c r="N40" s="205">
        <v>9.65</v>
      </c>
      <c r="O40" s="205">
        <v>0</v>
      </c>
      <c r="P40" s="205">
        <v>41.25</v>
      </c>
      <c r="Q40" s="205">
        <v>0</v>
      </c>
      <c r="R40" s="205">
        <v>6.43</v>
      </c>
      <c r="S40" s="205">
        <v>4.0599999999999996</v>
      </c>
      <c r="T40" s="205">
        <v>0</v>
      </c>
      <c r="U40" s="205">
        <v>51.67</v>
      </c>
      <c r="V40" s="205">
        <v>0</v>
      </c>
      <c r="W40" s="205">
        <v>1.93</v>
      </c>
      <c r="X40" s="205">
        <v>14.48</v>
      </c>
      <c r="Y40" s="205">
        <v>0</v>
      </c>
      <c r="Z40" s="205">
        <v>28.96</v>
      </c>
      <c r="AA40" s="205">
        <v>7.72</v>
      </c>
      <c r="AB40" s="205">
        <v>0</v>
      </c>
      <c r="AC40" s="205">
        <v>12</v>
      </c>
      <c r="AD40" s="205">
        <v>0</v>
      </c>
      <c r="AE40" s="205">
        <v>0</v>
      </c>
      <c r="AF40" s="205">
        <v>0</v>
      </c>
      <c r="AG40" s="205">
        <v>-0.1</v>
      </c>
      <c r="AH40" s="205">
        <v>0</v>
      </c>
      <c r="AI40" s="205">
        <v>0</v>
      </c>
      <c r="AJ40" s="205">
        <v>0</v>
      </c>
      <c r="AK40" s="205">
        <v>58.71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19.2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9.65</v>
      </c>
      <c r="N41" s="205">
        <v>9.65</v>
      </c>
      <c r="O41" s="205">
        <v>0</v>
      </c>
      <c r="P41" s="205">
        <v>41.25</v>
      </c>
      <c r="Q41" s="205">
        <v>0</v>
      </c>
      <c r="R41" s="205">
        <v>6.43</v>
      </c>
      <c r="S41" s="205">
        <v>4.0599999999999996</v>
      </c>
      <c r="T41" s="205">
        <v>0</v>
      </c>
      <c r="U41" s="205">
        <v>51.67</v>
      </c>
      <c r="V41" s="205">
        <v>0</v>
      </c>
      <c r="W41" s="205">
        <v>1.93</v>
      </c>
      <c r="X41" s="205">
        <v>14.48</v>
      </c>
      <c r="Y41" s="205">
        <v>0</v>
      </c>
      <c r="Z41" s="205">
        <v>28.96</v>
      </c>
      <c r="AA41" s="205">
        <v>7.72</v>
      </c>
      <c r="AB41" s="205">
        <v>0</v>
      </c>
      <c r="AC41" s="205">
        <v>12</v>
      </c>
      <c r="AD41" s="205">
        <v>0</v>
      </c>
      <c r="AE41" s="205">
        <v>0</v>
      </c>
      <c r="AF41" s="205">
        <v>0</v>
      </c>
      <c r="AG41" s="205">
        <v>-0.1</v>
      </c>
      <c r="AH41" s="205">
        <v>0</v>
      </c>
      <c r="AI41" s="205">
        <v>0</v>
      </c>
      <c r="AJ41" s="205">
        <v>0</v>
      </c>
      <c r="AK41" s="205">
        <v>58.71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19.2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9.65</v>
      </c>
      <c r="N42" s="205">
        <v>9.65</v>
      </c>
      <c r="O42" s="205">
        <v>0</v>
      </c>
      <c r="P42" s="205">
        <v>41.25</v>
      </c>
      <c r="Q42" s="205">
        <v>0</v>
      </c>
      <c r="R42" s="205">
        <v>6.43</v>
      </c>
      <c r="S42" s="205">
        <v>4.0599999999999996</v>
      </c>
      <c r="T42" s="205">
        <v>0</v>
      </c>
      <c r="U42" s="205">
        <v>51.67</v>
      </c>
      <c r="V42" s="205">
        <v>0</v>
      </c>
      <c r="W42" s="205">
        <v>1.93</v>
      </c>
      <c r="X42" s="205">
        <v>14.48</v>
      </c>
      <c r="Y42" s="205">
        <v>0</v>
      </c>
      <c r="Z42" s="205">
        <v>28.96</v>
      </c>
      <c r="AA42" s="205">
        <v>7.72</v>
      </c>
      <c r="AB42" s="205">
        <v>0</v>
      </c>
      <c r="AC42" s="205">
        <v>12</v>
      </c>
      <c r="AD42" s="205">
        <v>0</v>
      </c>
      <c r="AE42" s="205">
        <v>0</v>
      </c>
      <c r="AF42" s="205">
        <v>0</v>
      </c>
      <c r="AG42" s="205">
        <v>-0.1</v>
      </c>
      <c r="AH42" s="205">
        <v>0</v>
      </c>
      <c r="AI42" s="205">
        <v>0</v>
      </c>
      <c r="AJ42" s="205">
        <v>0</v>
      </c>
      <c r="AK42" s="205">
        <v>58.71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19.2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9.65</v>
      </c>
      <c r="N43" s="205">
        <v>9.65</v>
      </c>
      <c r="O43" s="205">
        <v>0</v>
      </c>
      <c r="P43" s="205">
        <v>41.25</v>
      </c>
      <c r="Q43" s="205">
        <v>0</v>
      </c>
      <c r="R43" s="205">
        <v>6.43</v>
      </c>
      <c r="S43" s="205">
        <v>4.0599999999999996</v>
      </c>
      <c r="T43" s="205">
        <v>0</v>
      </c>
      <c r="U43" s="205">
        <v>51.67</v>
      </c>
      <c r="V43" s="205">
        <v>0</v>
      </c>
      <c r="W43" s="205">
        <v>1.93</v>
      </c>
      <c r="X43" s="205">
        <v>14.48</v>
      </c>
      <c r="Y43" s="205">
        <v>0</v>
      </c>
      <c r="Z43" s="205">
        <v>28.96</v>
      </c>
      <c r="AA43" s="205">
        <v>7.72</v>
      </c>
      <c r="AB43" s="205">
        <v>0</v>
      </c>
      <c r="AC43" s="205">
        <v>12</v>
      </c>
      <c r="AD43" s="205">
        <v>0</v>
      </c>
      <c r="AE43" s="205">
        <v>0</v>
      </c>
      <c r="AF43" s="205">
        <v>0</v>
      </c>
      <c r="AG43" s="205">
        <v>-0.1</v>
      </c>
      <c r="AH43" s="205">
        <v>0</v>
      </c>
      <c r="AI43" s="205">
        <v>0</v>
      </c>
      <c r="AJ43" s="205">
        <v>0</v>
      </c>
      <c r="AK43" s="205">
        <v>58.71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19.2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9.65</v>
      </c>
      <c r="N44" s="205">
        <v>9.65</v>
      </c>
      <c r="O44" s="205">
        <v>0</v>
      </c>
      <c r="P44" s="205">
        <v>41.25</v>
      </c>
      <c r="Q44" s="205">
        <v>0</v>
      </c>
      <c r="R44" s="205">
        <v>6.43</v>
      </c>
      <c r="S44" s="205">
        <v>4.0599999999999996</v>
      </c>
      <c r="T44" s="205">
        <v>0</v>
      </c>
      <c r="U44" s="205">
        <v>51.67</v>
      </c>
      <c r="V44" s="205">
        <v>0</v>
      </c>
      <c r="W44" s="205">
        <v>1.93</v>
      </c>
      <c r="X44" s="205">
        <v>14.48</v>
      </c>
      <c r="Y44" s="205">
        <v>0</v>
      </c>
      <c r="Z44" s="205">
        <v>28.96</v>
      </c>
      <c r="AA44" s="205">
        <v>7.72</v>
      </c>
      <c r="AB44" s="205">
        <v>0</v>
      </c>
      <c r="AC44" s="205">
        <v>12</v>
      </c>
      <c r="AD44" s="205">
        <v>0</v>
      </c>
      <c r="AE44" s="205">
        <v>0</v>
      </c>
      <c r="AF44" s="205">
        <v>0</v>
      </c>
      <c r="AG44" s="205">
        <v>-0.1</v>
      </c>
      <c r="AH44" s="205">
        <v>0</v>
      </c>
      <c r="AI44" s="205">
        <v>0</v>
      </c>
      <c r="AJ44" s="205">
        <v>0</v>
      </c>
      <c r="AK44" s="205">
        <v>58.71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19.2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9.65</v>
      </c>
      <c r="N45" s="205">
        <v>9.65</v>
      </c>
      <c r="O45" s="205">
        <v>0</v>
      </c>
      <c r="P45" s="205">
        <v>41.25</v>
      </c>
      <c r="Q45" s="205">
        <v>0</v>
      </c>
      <c r="R45" s="205">
        <v>6.43</v>
      </c>
      <c r="S45" s="205">
        <v>4.0599999999999996</v>
      </c>
      <c r="T45" s="205">
        <v>0</v>
      </c>
      <c r="U45" s="205">
        <v>51.67</v>
      </c>
      <c r="V45" s="205">
        <v>0</v>
      </c>
      <c r="W45" s="205">
        <v>1.93</v>
      </c>
      <c r="X45" s="205">
        <v>14.48</v>
      </c>
      <c r="Y45" s="205">
        <v>0</v>
      </c>
      <c r="Z45" s="205">
        <v>28.96</v>
      </c>
      <c r="AA45" s="205">
        <v>7.72</v>
      </c>
      <c r="AB45" s="205">
        <v>0</v>
      </c>
      <c r="AC45" s="205">
        <v>12</v>
      </c>
      <c r="AD45" s="205">
        <v>0</v>
      </c>
      <c r="AE45" s="205">
        <v>0</v>
      </c>
      <c r="AF45" s="205">
        <v>0</v>
      </c>
      <c r="AG45" s="205">
        <v>-0.1</v>
      </c>
      <c r="AH45" s="205">
        <v>0</v>
      </c>
      <c r="AI45" s="205">
        <v>0</v>
      </c>
      <c r="AJ45" s="205">
        <v>0</v>
      </c>
      <c r="AK45" s="205">
        <v>58.71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19.2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9.65</v>
      </c>
      <c r="N46" s="205">
        <v>9.65</v>
      </c>
      <c r="O46" s="205">
        <v>0</v>
      </c>
      <c r="P46" s="205">
        <v>41.25</v>
      </c>
      <c r="Q46" s="205">
        <v>0</v>
      </c>
      <c r="R46" s="205">
        <v>6.43</v>
      </c>
      <c r="S46" s="205">
        <v>4.0599999999999996</v>
      </c>
      <c r="T46" s="205">
        <v>0</v>
      </c>
      <c r="U46" s="205">
        <v>51.67</v>
      </c>
      <c r="V46" s="205">
        <v>0</v>
      </c>
      <c r="W46" s="205">
        <v>1.93</v>
      </c>
      <c r="X46" s="205">
        <v>14.48</v>
      </c>
      <c r="Y46" s="205">
        <v>0</v>
      </c>
      <c r="Z46" s="205">
        <v>28.96</v>
      </c>
      <c r="AA46" s="205">
        <v>7.72</v>
      </c>
      <c r="AB46" s="205">
        <v>0</v>
      </c>
      <c r="AC46" s="205">
        <v>12</v>
      </c>
      <c r="AD46" s="205">
        <v>0</v>
      </c>
      <c r="AE46" s="205">
        <v>0</v>
      </c>
      <c r="AF46" s="205">
        <v>0</v>
      </c>
      <c r="AG46" s="205">
        <v>-0.1</v>
      </c>
      <c r="AH46" s="205">
        <v>0</v>
      </c>
      <c r="AI46" s="205">
        <v>0</v>
      </c>
      <c r="AJ46" s="205">
        <v>0</v>
      </c>
      <c r="AK46" s="205">
        <v>58.71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19.2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9.65</v>
      </c>
      <c r="N47" s="205">
        <v>9.65</v>
      </c>
      <c r="O47" s="205">
        <v>0</v>
      </c>
      <c r="P47" s="205">
        <v>41.25</v>
      </c>
      <c r="Q47" s="205">
        <v>0</v>
      </c>
      <c r="R47" s="205">
        <v>6.43</v>
      </c>
      <c r="S47" s="205">
        <v>4.0599999999999996</v>
      </c>
      <c r="T47" s="205">
        <v>0</v>
      </c>
      <c r="U47" s="205">
        <v>51.67</v>
      </c>
      <c r="V47" s="205">
        <v>0</v>
      </c>
      <c r="W47" s="205">
        <v>1.93</v>
      </c>
      <c r="X47" s="205">
        <v>14.48</v>
      </c>
      <c r="Y47" s="205">
        <v>0</v>
      </c>
      <c r="Z47" s="205">
        <v>28.96</v>
      </c>
      <c r="AA47" s="205">
        <v>7.72</v>
      </c>
      <c r="AB47" s="205">
        <v>0</v>
      </c>
      <c r="AC47" s="205">
        <v>12</v>
      </c>
      <c r="AD47" s="205">
        <v>0</v>
      </c>
      <c r="AE47" s="205">
        <v>0</v>
      </c>
      <c r="AF47" s="205">
        <v>0</v>
      </c>
      <c r="AG47" s="205">
        <v>-0.1</v>
      </c>
      <c r="AH47" s="205">
        <v>0</v>
      </c>
      <c r="AI47" s="205">
        <v>0</v>
      </c>
      <c r="AJ47" s="205">
        <v>0</v>
      </c>
      <c r="AK47" s="205">
        <v>58.71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19.2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9.65</v>
      </c>
      <c r="N48" s="205">
        <v>9.65</v>
      </c>
      <c r="O48" s="205">
        <v>0</v>
      </c>
      <c r="P48" s="205">
        <v>41.25</v>
      </c>
      <c r="Q48" s="205">
        <v>0</v>
      </c>
      <c r="R48" s="205">
        <v>6.43</v>
      </c>
      <c r="S48" s="205">
        <v>4.0599999999999996</v>
      </c>
      <c r="T48" s="205">
        <v>0</v>
      </c>
      <c r="U48" s="205">
        <v>51.67</v>
      </c>
      <c r="V48" s="205">
        <v>0</v>
      </c>
      <c r="W48" s="205">
        <v>1.93</v>
      </c>
      <c r="X48" s="205">
        <v>14.48</v>
      </c>
      <c r="Y48" s="205">
        <v>0</v>
      </c>
      <c r="Z48" s="205">
        <v>28.96</v>
      </c>
      <c r="AA48" s="205">
        <v>7.72</v>
      </c>
      <c r="AB48" s="205">
        <v>0</v>
      </c>
      <c r="AC48" s="205">
        <v>12</v>
      </c>
      <c r="AD48" s="205">
        <v>0</v>
      </c>
      <c r="AE48" s="205">
        <v>0</v>
      </c>
      <c r="AF48" s="205">
        <v>0</v>
      </c>
      <c r="AG48" s="205">
        <v>-0.1</v>
      </c>
      <c r="AH48" s="205">
        <v>0</v>
      </c>
      <c r="AI48" s="205">
        <v>0</v>
      </c>
      <c r="AJ48" s="205">
        <v>0</v>
      </c>
      <c r="AK48" s="205">
        <v>58.71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19.2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9.65</v>
      </c>
      <c r="N49" s="205">
        <v>9.65</v>
      </c>
      <c r="O49" s="205">
        <v>0</v>
      </c>
      <c r="P49" s="205">
        <v>41.25</v>
      </c>
      <c r="Q49" s="205">
        <v>0</v>
      </c>
      <c r="R49" s="205">
        <v>6.48</v>
      </c>
      <c r="S49" s="205">
        <v>4.08</v>
      </c>
      <c r="T49" s="205">
        <v>0</v>
      </c>
      <c r="U49" s="205">
        <v>51.67</v>
      </c>
      <c r="V49" s="205">
        <v>0</v>
      </c>
      <c r="W49" s="205">
        <v>1.93</v>
      </c>
      <c r="X49" s="205">
        <v>14.48</v>
      </c>
      <c r="Y49" s="205">
        <v>0</v>
      </c>
      <c r="Z49" s="205">
        <v>28.96</v>
      </c>
      <c r="AA49" s="205">
        <v>7.72</v>
      </c>
      <c r="AB49" s="205">
        <v>0</v>
      </c>
      <c r="AC49" s="205">
        <v>12</v>
      </c>
      <c r="AD49" s="205">
        <v>0</v>
      </c>
      <c r="AE49" s="205">
        <v>0</v>
      </c>
      <c r="AF49" s="205">
        <v>0</v>
      </c>
      <c r="AG49" s="205">
        <v>-0.1</v>
      </c>
      <c r="AH49" s="205">
        <v>0</v>
      </c>
      <c r="AI49" s="205">
        <v>0</v>
      </c>
      <c r="AJ49" s="205">
        <v>0</v>
      </c>
      <c r="AK49" s="205">
        <v>58.71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19.2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9.65</v>
      </c>
      <c r="N50" s="205">
        <v>9.65</v>
      </c>
      <c r="O50" s="205">
        <v>0</v>
      </c>
      <c r="P50" s="205">
        <v>41.25</v>
      </c>
      <c r="Q50" s="205">
        <v>0</v>
      </c>
      <c r="R50" s="205">
        <v>6.48</v>
      </c>
      <c r="S50" s="205">
        <v>4.08</v>
      </c>
      <c r="T50" s="205">
        <v>0</v>
      </c>
      <c r="U50" s="205">
        <v>51.67</v>
      </c>
      <c r="V50" s="205">
        <v>0</v>
      </c>
      <c r="W50" s="205">
        <v>1.93</v>
      </c>
      <c r="X50" s="205">
        <v>14.48</v>
      </c>
      <c r="Y50" s="205">
        <v>0</v>
      </c>
      <c r="Z50" s="205">
        <v>28.96</v>
      </c>
      <c r="AA50" s="205">
        <v>7.72</v>
      </c>
      <c r="AB50" s="205">
        <v>0</v>
      </c>
      <c r="AC50" s="205">
        <v>12</v>
      </c>
      <c r="AD50" s="205">
        <v>0</v>
      </c>
      <c r="AE50" s="205">
        <v>0</v>
      </c>
      <c r="AF50" s="205">
        <v>0</v>
      </c>
      <c r="AG50" s="205">
        <v>-0.1</v>
      </c>
      <c r="AH50" s="205">
        <v>0</v>
      </c>
      <c r="AI50" s="205">
        <v>0</v>
      </c>
      <c r="AJ50" s="205">
        <v>0</v>
      </c>
      <c r="AK50" s="205">
        <v>58.71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19.2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11.3</v>
      </c>
      <c r="N51" s="205">
        <v>10.81</v>
      </c>
      <c r="O51" s="205">
        <v>0</v>
      </c>
      <c r="P51" s="205">
        <v>41.25</v>
      </c>
      <c r="Q51" s="205">
        <v>0</v>
      </c>
      <c r="R51" s="205">
        <v>6.48</v>
      </c>
      <c r="S51" s="205">
        <v>4.08</v>
      </c>
      <c r="T51" s="205">
        <v>0</v>
      </c>
      <c r="U51" s="205">
        <v>53.53</v>
      </c>
      <c r="V51" s="205">
        <v>0</v>
      </c>
      <c r="W51" s="205">
        <v>1.93</v>
      </c>
      <c r="X51" s="205">
        <v>14.48</v>
      </c>
      <c r="Y51" s="205">
        <v>0</v>
      </c>
      <c r="Z51" s="205">
        <v>28.96</v>
      </c>
      <c r="AA51" s="205">
        <v>7.72</v>
      </c>
      <c r="AB51" s="205">
        <v>0</v>
      </c>
      <c r="AC51" s="205">
        <v>12</v>
      </c>
      <c r="AD51" s="205">
        <v>0</v>
      </c>
      <c r="AE51" s="205">
        <v>0</v>
      </c>
      <c r="AF51" s="205">
        <v>0</v>
      </c>
      <c r="AG51" s="205">
        <v>-0.1</v>
      </c>
      <c r="AH51" s="205">
        <v>0</v>
      </c>
      <c r="AI51" s="205">
        <v>0</v>
      </c>
      <c r="AJ51" s="205">
        <v>0</v>
      </c>
      <c r="AK51" s="205">
        <v>58.71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19.2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11.3</v>
      </c>
      <c r="N52" s="205">
        <v>10.81</v>
      </c>
      <c r="O52" s="205">
        <v>0</v>
      </c>
      <c r="P52" s="205">
        <v>41.25</v>
      </c>
      <c r="Q52" s="205">
        <v>0</v>
      </c>
      <c r="R52" s="205">
        <v>6.48</v>
      </c>
      <c r="S52" s="205">
        <v>4.08</v>
      </c>
      <c r="T52" s="205">
        <v>0</v>
      </c>
      <c r="U52" s="205">
        <v>53.53</v>
      </c>
      <c r="V52" s="205">
        <v>0</v>
      </c>
      <c r="W52" s="205">
        <v>1.93</v>
      </c>
      <c r="X52" s="205">
        <v>14.48</v>
      </c>
      <c r="Y52" s="205">
        <v>0</v>
      </c>
      <c r="Z52" s="205">
        <v>28.96</v>
      </c>
      <c r="AA52" s="205">
        <v>7.72</v>
      </c>
      <c r="AB52" s="205">
        <v>0</v>
      </c>
      <c r="AC52" s="205">
        <v>12</v>
      </c>
      <c r="AD52" s="205">
        <v>0</v>
      </c>
      <c r="AE52" s="205">
        <v>0</v>
      </c>
      <c r="AF52" s="205">
        <v>0</v>
      </c>
      <c r="AG52" s="205">
        <v>-0.1</v>
      </c>
      <c r="AH52" s="205">
        <v>0</v>
      </c>
      <c r="AI52" s="205">
        <v>0</v>
      </c>
      <c r="AJ52" s="205">
        <v>0</v>
      </c>
      <c r="AK52" s="205">
        <v>58.71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19.2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11.3</v>
      </c>
      <c r="N53" s="205">
        <v>11.13</v>
      </c>
      <c r="O53" s="205">
        <v>0</v>
      </c>
      <c r="P53" s="205">
        <v>41.25</v>
      </c>
      <c r="Q53" s="205">
        <v>0</v>
      </c>
      <c r="R53" s="205">
        <v>6.48</v>
      </c>
      <c r="S53" s="205">
        <v>4.08</v>
      </c>
      <c r="T53" s="205">
        <v>0</v>
      </c>
      <c r="U53" s="205">
        <v>53.53</v>
      </c>
      <c r="V53" s="205">
        <v>0</v>
      </c>
      <c r="W53" s="205">
        <v>1.93</v>
      </c>
      <c r="X53" s="205">
        <v>14.48</v>
      </c>
      <c r="Y53" s="205">
        <v>0</v>
      </c>
      <c r="Z53" s="205">
        <v>28.96</v>
      </c>
      <c r="AA53" s="205">
        <v>7.72</v>
      </c>
      <c r="AB53" s="205">
        <v>0</v>
      </c>
      <c r="AC53" s="205">
        <v>12</v>
      </c>
      <c r="AD53" s="205">
        <v>0</v>
      </c>
      <c r="AE53" s="205">
        <v>0</v>
      </c>
      <c r="AF53" s="205">
        <v>0</v>
      </c>
      <c r="AG53" s="205">
        <v>-0.1</v>
      </c>
      <c r="AH53" s="205">
        <v>0</v>
      </c>
      <c r="AI53" s="205">
        <v>0</v>
      </c>
      <c r="AJ53" s="205">
        <v>0</v>
      </c>
      <c r="AK53" s="205">
        <v>58.71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19.2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11.3</v>
      </c>
      <c r="N54" s="205">
        <v>11.13</v>
      </c>
      <c r="O54" s="205">
        <v>0</v>
      </c>
      <c r="P54" s="205">
        <v>41.25</v>
      </c>
      <c r="Q54" s="205">
        <v>0</v>
      </c>
      <c r="R54" s="205">
        <v>6.48</v>
      </c>
      <c r="S54" s="205">
        <v>4.08</v>
      </c>
      <c r="T54" s="205">
        <v>0</v>
      </c>
      <c r="U54" s="205">
        <v>51.67</v>
      </c>
      <c r="V54" s="205">
        <v>0</v>
      </c>
      <c r="W54" s="205">
        <v>1.93</v>
      </c>
      <c r="X54" s="205">
        <v>14.48</v>
      </c>
      <c r="Y54" s="205">
        <v>0</v>
      </c>
      <c r="Z54" s="205">
        <v>28.96</v>
      </c>
      <c r="AA54" s="205">
        <v>7.72</v>
      </c>
      <c r="AB54" s="205">
        <v>0</v>
      </c>
      <c r="AC54" s="205">
        <v>12</v>
      </c>
      <c r="AD54" s="205">
        <v>0</v>
      </c>
      <c r="AE54" s="205">
        <v>0</v>
      </c>
      <c r="AF54" s="205">
        <v>0</v>
      </c>
      <c r="AG54" s="205">
        <v>-0.1</v>
      </c>
      <c r="AH54" s="205">
        <v>0</v>
      </c>
      <c r="AI54" s="205">
        <v>0</v>
      </c>
      <c r="AJ54" s="205">
        <v>0</v>
      </c>
      <c r="AK54" s="205">
        <v>58.71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19.2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13.29</v>
      </c>
      <c r="N55" s="205">
        <v>17.03</v>
      </c>
      <c r="O55" s="205">
        <v>0</v>
      </c>
      <c r="P55" s="205">
        <v>41.25</v>
      </c>
      <c r="Q55" s="205">
        <v>0</v>
      </c>
      <c r="R55" s="205">
        <v>6.48</v>
      </c>
      <c r="S55" s="205">
        <v>4.08</v>
      </c>
      <c r="T55" s="205">
        <v>0</v>
      </c>
      <c r="U55" s="205">
        <v>51.67</v>
      </c>
      <c r="V55" s="205">
        <v>0</v>
      </c>
      <c r="W55" s="205">
        <v>1.93</v>
      </c>
      <c r="X55" s="205">
        <v>14.48</v>
      </c>
      <c r="Y55" s="205">
        <v>0</v>
      </c>
      <c r="Z55" s="205">
        <v>28.96</v>
      </c>
      <c r="AA55" s="205">
        <v>7.72</v>
      </c>
      <c r="AB55" s="205">
        <v>0</v>
      </c>
      <c r="AC55" s="205">
        <v>12</v>
      </c>
      <c r="AD55" s="205">
        <v>0</v>
      </c>
      <c r="AE55" s="205">
        <v>0</v>
      </c>
      <c r="AF55" s="205">
        <v>0</v>
      </c>
      <c r="AG55" s="205">
        <v>-0.1</v>
      </c>
      <c r="AH55" s="205">
        <v>0</v>
      </c>
      <c r="AI55" s="205">
        <v>0</v>
      </c>
      <c r="AJ55" s="205">
        <v>0</v>
      </c>
      <c r="AK55" s="205">
        <v>58.71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19.2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13.29</v>
      </c>
      <c r="N56" s="205">
        <v>11.13</v>
      </c>
      <c r="O56" s="205">
        <v>0</v>
      </c>
      <c r="P56" s="205">
        <v>41.25</v>
      </c>
      <c r="Q56" s="205">
        <v>0</v>
      </c>
      <c r="R56" s="205">
        <v>6.48</v>
      </c>
      <c r="S56" s="205">
        <v>4.08</v>
      </c>
      <c r="T56" s="205">
        <v>0</v>
      </c>
      <c r="U56" s="205">
        <v>51.67</v>
      </c>
      <c r="V56" s="205">
        <v>0</v>
      </c>
      <c r="W56" s="205">
        <v>1.93</v>
      </c>
      <c r="X56" s="205">
        <v>14.48</v>
      </c>
      <c r="Y56" s="205">
        <v>0</v>
      </c>
      <c r="Z56" s="205">
        <v>28.96</v>
      </c>
      <c r="AA56" s="205">
        <v>7.72</v>
      </c>
      <c r="AB56" s="205">
        <v>0</v>
      </c>
      <c r="AC56" s="205">
        <v>12</v>
      </c>
      <c r="AD56" s="205">
        <v>0</v>
      </c>
      <c r="AE56" s="205">
        <v>0</v>
      </c>
      <c r="AF56" s="205">
        <v>0</v>
      </c>
      <c r="AG56" s="205">
        <v>-0.1</v>
      </c>
      <c r="AH56" s="205">
        <v>0</v>
      </c>
      <c r="AI56" s="205">
        <v>0</v>
      </c>
      <c r="AJ56" s="205">
        <v>0</v>
      </c>
      <c r="AK56" s="205">
        <v>58.71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19.2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13.29</v>
      </c>
      <c r="N57" s="205">
        <v>17.03</v>
      </c>
      <c r="O57" s="205">
        <v>0</v>
      </c>
      <c r="P57" s="205">
        <v>41.25</v>
      </c>
      <c r="Q57" s="205">
        <v>0</v>
      </c>
      <c r="R57" s="205">
        <v>6.48</v>
      </c>
      <c r="S57" s="205">
        <v>4.08</v>
      </c>
      <c r="T57" s="205">
        <v>0</v>
      </c>
      <c r="U57" s="205">
        <v>51.67</v>
      </c>
      <c r="V57" s="205">
        <v>0</v>
      </c>
      <c r="W57" s="205">
        <v>1.93</v>
      </c>
      <c r="X57" s="205">
        <v>14.48</v>
      </c>
      <c r="Y57" s="205">
        <v>0</v>
      </c>
      <c r="Z57" s="205">
        <v>28.96</v>
      </c>
      <c r="AA57" s="205">
        <v>7.72</v>
      </c>
      <c r="AB57" s="205">
        <v>0</v>
      </c>
      <c r="AC57" s="205">
        <v>12</v>
      </c>
      <c r="AD57" s="205">
        <v>0</v>
      </c>
      <c r="AE57" s="205">
        <v>0</v>
      </c>
      <c r="AF57" s="205">
        <v>0</v>
      </c>
      <c r="AG57" s="205">
        <v>-0.1</v>
      </c>
      <c r="AH57" s="205">
        <v>0</v>
      </c>
      <c r="AI57" s="205">
        <v>0</v>
      </c>
      <c r="AJ57" s="205">
        <v>0</v>
      </c>
      <c r="AK57" s="205">
        <v>58.71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19.2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13.29</v>
      </c>
      <c r="N58" s="205">
        <v>17.03</v>
      </c>
      <c r="O58" s="205">
        <v>0</v>
      </c>
      <c r="P58" s="205">
        <v>41.25</v>
      </c>
      <c r="Q58" s="205">
        <v>0</v>
      </c>
      <c r="R58" s="205">
        <v>6.48</v>
      </c>
      <c r="S58" s="205">
        <v>4.08</v>
      </c>
      <c r="T58" s="205">
        <v>0</v>
      </c>
      <c r="U58" s="205">
        <v>51.67</v>
      </c>
      <c r="V58" s="205">
        <v>0</v>
      </c>
      <c r="W58" s="205">
        <v>1.93</v>
      </c>
      <c r="X58" s="205">
        <v>14.48</v>
      </c>
      <c r="Y58" s="205">
        <v>0</v>
      </c>
      <c r="Z58" s="205">
        <v>28.96</v>
      </c>
      <c r="AA58" s="205">
        <v>7.72</v>
      </c>
      <c r="AB58" s="205">
        <v>0</v>
      </c>
      <c r="AC58" s="205">
        <v>12</v>
      </c>
      <c r="AD58" s="205">
        <v>0</v>
      </c>
      <c r="AE58" s="205">
        <v>0</v>
      </c>
      <c r="AF58" s="205">
        <v>0</v>
      </c>
      <c r="AG58" s="205">
        <v>-0.1</v>
      </c>
      <c r="AH58" s="205">
        <v>0</v>
      </c>
      <c r="AI58" s="205">
        <v>0</v>
      </c>
      <c r="AJ58" s="205">
        <v>0</v>
      </c>
      <c r="AK58" s="205">
        <v>58.71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19.2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13.29</v>
      </c>
      <c r="N59" s="205">
        <v>17.03</v>
      </c>
      <c r="O59" s="205">
        <v>0</v>
      </c>
      <c r="P59" s="205">
        <v>41.25</v>
      </c>
      <c r="Q59" s="205">
        <v>0</v>
      </c>
      <c r="R59" s="205">
        <v>6.48</v>
      </c>
      <c r="S59" s="205">
        <v>4.08</v>
      </c>
      <c r="T59" s="205">
        <v>0</v>
      </c>
      <c r="U59" s="205">
        <v>51.67</v>
      </c>
      <c r="V59" s="205">
        <v>0</v>
      </c>
      <c r="W59" s="205">
        <v>1.93</v>
      </c>
      <c r="X59" s="205">
        <v>14.48</v>
      </c>
      <c r="Y59" s="205">
        <v>0</v>
      </c>
      <c r="Z59" s="205">
        <v>28.96</v>
      </c>
      <c r="AA59" s="205">
        <v>7.72</v>
      </c>
      <c r="AB59" s="205">
        <v>0</v>
      </c>
      <c r="AC59" s="205">
        <v>8.61</v>
      </c>
      <c r="AD59" s="205">
        <v>0</v>
      </c>
      <c r="AE59" s="205">
        <v>0</v>
      </c>
      <c r="AF59" s="205">
        <v>0</v>
      </c>
      <c r="AG59" s="205">
        <v>-0.1</v>
      </c>
      <c r="AH59" s="205">
        <v>0</v>
      </c>
      <c r="AI59" s="205">
        <v>0</v>
      </c>
      <c r="AJ59" s="205">
        <v>0</v>
      </c>
      <c r="AK59" s="205">
        <v>58.71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19.05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13.29</v>
      </c>
      <c r="N60" s="205">
        <v>17.03</v>
      </c>
      <c r="O60" s="205">
        <v>0</v>
      </c>
      <c r="P60" s="205">
        <v>41.25</v>
      </c>
      <c r="Q60" s="205">
        <v>0</v>
      </c>
      <c r="R60" s="205">
        <v>6.48</v>
      </c>
      <c r="S60" s="205">
        <v>4.08</v>
      </c>
      <c r="T60" s="205">
        <v>0</v>
      </c>
      <c r="U60" s="205">
        <v>51.67</v>
      </c>
      <c r="V60" s="205">
        <v>0</v>
      </c>
      <c r="W60" s="205">
        <v>1.93</v>
      </c>
      <c r="X60" s="205">
        <v>14.48</v>
      </c>
      <c r="Y60" s="205">
        <v>0</v>
      </c>
      <c r="Z60" s="205">
        <v>28.96</v>
      </c>
      <c r="AA60" s="205">
        <v>7.72</v>
      </c>
      <c r="AB60" s="205">
        <v>0</v>
      </c>
      <c r="AC60" s="205">
        <v>12</v>
      </c>
      <c r="AD60" s="205">
        <v>0</v>
      </c>
      <c r="AE60" s="205">
        <v>0</v>
      </c>
      <c r="AF60" s="205">
        <v>0</v>
      </c>
      <c r="AG60" s="205">
        <v>-0.1</v>
      </c>
      <c r="AH60" s="205">
        <v>0</v>
      </c>
      <c r="AI60" s="205">
        <v>0</v>
      </c>
      <c r="AJ60" s="205">
        <v>0</v>
      </c>
      <c r="AK60" s="205">
        <v>58.71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17.7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13.29</v>
      </c>
      <c r="N61" s="205">
        <v>17.03</v>
      </c>
      <c r="O61" s="205">
        <v>0</v>
      </c>
      <c r="P61" s="205">
        <v>41.25</v>
      </c>
      <c r="Q61" s="205">
        <v>0</v>
      </c>
      <c r="R61" s="205">
        <v>6.48</v>
      </c>
      <c r="S61" s="205">
        <v>4.08</v>
      </c>
      <c r="T61" s="205">
        <v>0</v>
      </c>
      <c r="U61" s="205">
        <v>51.67</v>
      </c>
      <c r="V61" s="205">
        <v>0</v>
      </c>
      <c r="W61" s="205">
        <v>1.93</v>
      </c>
      <c r="X61" s="205">
        <v>14.48</v>
      </c>
      <c r="Y61" s="205">
        <v>0</v>
      </c>
      <c r="Z61" s="205">
        <v>28.96</v>
      </c>
      <c r="AA61" s="205">
        <v>7.52</v>
      </c>
      <c r="AB61" s="205">
        <v>0</v>
      </c>
      <c r="AC61" s="205">
        <v>12</v>
      </c>
      <c r="AD61" s="205">
        <v>0</v>
      </c>
      <c r="AE61" s="205">
        <v>0</v>
      </c>
      <c r="AF61" s="205">
        <v>0</v>
      </c>
      <c r="AG61" s="205">
        <v>-0.1</v>
      </c>
      <c r="AH61" s="205">
        <v>0</v>
      </c>
      <c r="AI61" s="205">
        <v>0</v>
      </c>
      <c r="AJ61" s="205">
        <v>0</v>
      </c>
      <c r="AK61" s="205">
        <v>58.71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17.7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13.29</v>
      </c>
      <c r="N62" s="205">
        <v>17.03</v>
      </c>
      <c r="O62" s="205">
        <v>0</v>
      </c>
      <c r="P62" s="205">
        <v>41.25</v>
      </c>
      <c r="Q62" s="205">
        <v>0</v>
      </c>
      <c r="R62" s="205">
        <v>6.48</v>
      </c>
      <c r="S62" s="205">
        <v>4.08</v>
      </c>
      <c r="T62" s="205">
        <v>0</v>
      </c>
      <c r="U62" s="205">
        <v>51.67</v>
      </c>
      <c r="V62" s="205">
        <v>0</v>
      </c>
      <c r="W62" s="205">
        <v>1.93</v>
      </c>
      <c r="X62" s="205">
        <v>14.48</v>
      </c>
      <c r="Y62" s="205">
        <v>0</v>
      </c>
      <c r="Z62" s="205">
        <v>28.96</v>
      </c>
      <c r="AA62" s="205">
        <v>7.52</v>
      </c>
      <c r="AB62" s="205">
        <v>0</v>
      </c>
      <c r="AC62" s="205">
        <v>12</v>
      </c>
      <c r="AD62" s="205">
        <v>0</v>
      </c>
      <c r="AE62" s="205">
        <v>0</v>
      </c>
      <c r="AF62" s="205">
        <v>0</v>
      </c>
      <c r="AG62" s="205">
        <v>-0.1</v>
      </c>
      <c r="AH62" s="205">
        <v>0</v>
      </c>
      <c r="AI62" s="205">
        <v>0</v>
      </c>
      <c r="AJ62" s="205">
        <v>0</v>
      </c>
      <c r="AK62" s="205">
        <v>58.71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17.7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12.2</v>
      </c>
      <c r="N63" s="205">
        <v>15.2</v>
      </c>
      <c r="O63" s="205">
        <v>0</v>
      </c>
      <c r="P63" s="205">
        <v>41.25</v>
      </c>
      <c r="Q63" s="205">
        <v>0</v>
      </c>
      <c r="R63" s="205">
        <v>6.48</v>
      </c>
      <c r="S63" s="205">
        <v>4.08</v>
      </c>
      <c r="T63" s="205">
        <v>0</v>
      </c>
      <c r="U63" s="205">
        <v>51.67</v>
      </c>
      <c r="V63" s="205">
        <v>0</v>
      </c>
      <c r="W63" s="205">
        <v>1.93</v>
      </c>
      <c r="X63" s="205">
        <v>14.48</v>
      </c>
      <c r="Y63" s="205">
        <v>0</v>
      </c>
      <c r="Z63" s="205">
        <v>28.96</v>
      </c>
      <c r="AA63" s="205">
        <v>7.52</v>
      </c>
      <c r="AB63" s="205">
        <v>0</v>
      </c>
      <c r="AC63" s="205">
        <v>12</v>
      </c>
      <c r="AD63" s="205">
        <v>0</v>
      </c>
      <c r="AE63" s="205">
        <v>0</v>
      </c>
      <c r="AF63" s="205">
        <v>0</v>
      </c>
      <c r="AG63" s="205">
        <v>-0.1</v>
      </c>
      <c r="AH63" s="205">
        <v>0</v>
      </c>
      <c r="AI63" s="205">
        <v>0</v>
      </c>
      <c r="AJ63" s="205">
        <v>0</v>
      </c>
      <c r="AK63" s="205">
        <v>58.71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17.7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12.2</v>
      </c>
      <c r="N64" s="205">
        <v>15.2</v>
      </c>
      <c r="O64" s="205">
        <v>0</v>
      </c>
      <c r="P64" s="205">
        <v>41.25</v>
      </c>
      <c r="Q64" s="205">
        <v>0</v>
      </c>
      <c r="R64" s="205">
        <v>6.48</v>
      </c>
      <c r="S64" s="205">
        <v>4.08</v>
      </c>
      <c r="T64" s="205">
        <v>0</v>
      </c>
      <c r="U64" s="205">
        <v>51.67</v>
      </c>
      <c r="V64" s="205">
        <v>0</v>
      </c>
      <c r="W64" s="205">
        <v>1.93</v>
      </c>
      <c r="X64" s="205">
        <v>14.48</v>
      </c>
      <c r="Y64" s="205">
        <v>0</v>
      </c>
      <c r="Z64" s="205">
        <v>28.96</v>
      </c>
      <c r="AA64" s="205">
        <v>7.52</v>
      </c>
      <c r="AB64" s="205">
        <v>0</v>
      </c>
      <c r="AC64" s="205">
        <v>12</v>
      </c>
      <c r="AD64" s="205">
        <v>0</v>
      </c>
      <c r="AE64" s="205">
        <v>0</v>
      </c>
      <c r="AF64" s="205">
        <v>0</v>
      </c>
      <c r="AG64" s="205">
        <v>-0.1</v>
      </c>
      <c r="AH64" s="205">
        <v>0</v>
      </c>
      <c r="AI64" s="205">
        <v>0</v>
      </c>
      <c r="AJ64" s="205">
        <v>0</v>
      </c>
      <c r="AK64" s="205">
        <v>58.71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17.7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12.2</v>
      </c>
      <c r="N65" s="205">
        <v>9.65</v>
      </c>
      <c r="O65" s="205">
        <v>0</v>
      </c>
      <c r="P65" s="205">
        <v>41.25</v>
      </c>
      <c r="Q65" s="205">
        <v>0</v>
      </c>
      <c r="R65" s="205">
        <v>6.48</v>
      </c>
      <c r="S65" s="205">
        <v>4.08</v>
      </c>
      <c r="T65" s="205">
        <v>0</v>
      </c>
      <c r="U65" s="205">
        <v>51.67</v>
      </c>
      <c r="V65" s="205">
        <v>0</v>
      </c>
      <c r="W65" s="205">
        <v>1.93</v>
      </c>
      <c r="X65" s="205">
        <v>14.48</v>
      </c>
      <c r="Y65" s="205">
        <v>0</v>
      </c>
      <c r="Z65" s="205">
        <v>28.96</v>
      </c>
      <c r="AA65" s="205">
        <v>7.52</v>
      </c>
      <c r="AB65" s="205">
        <v>0</v>
      </c>
      <c r="AC65" s="205">
        <v>12</v>
      </c>
      <c r="AD65" s="205">
        <v>0</v>
      </c>
      <c r="AE65" s="205">
        <v>0</v>
      </c>
      <c r="AF65" s="205">
        <v>0</v>
      </c>
      <c r="AG65" s="205">
        <v>-0.1</v>
      </c>
      <c r="AH65" s="205">
        <v>0</v>
      </c>
      <c r="AI65" s="205">
        <v>0</v>
      </c>
      <c r="AJ65" s="205">
        <v>0</v>
      </c>
      <c r="AK65" s="205">
        <v>58.71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17.7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9.65</v>
      </c>
      <c r="N66" s="205">
        <v>9.65</v>
      </c>
      <c r="O66" s="205">
        <v>0</v>
      </c>
      <c r="P66" s="205">
        <v>41.25</v>
      </c>
      <c r="Q66" s="205">
        <v>0</v>
      </c>
      <c r="R66" s="205">
        <v>6.48</v>
      </c>
      <c r="S66" s="205">
        <v>4.08</v>
      </c>
      <c r="T66" s="205">
        <v>0</v>
      </c>
      <c r="U66" s="205">
        <v>51.67</v>
      </c>
      <c r="V66" s="205">
        <v>0</v>
      </c>
      <c r="W66" s="205">
        <v>1.93</v>
      </c>
      <c r="X66" s="205">
        <v>14.48</v>
      </c>
      <c r="Y66" s="205">
        <v>0</v>
      </c>
      <c r="Z66" s="205">
        <v>28.96</v>
      </c>
      <c r="AA66" s="205">
        <v>7.52</v>
      </c>
      <c r="AB66" s="205">
        <v>0</v>
      </c>
      <c r="AC66" s="205">
        <v>12</v>
      </c>
      <c r="AD66" s="205">
        <v>0</v>
      </c>
      <c r="AE66" s="205">
        <v>0</v>
      </c>
      <c r="AF66" s="205">
        <v>0</v>
      </c>
      <c r="AG66" s="205">
        <v>-0.1</v>
      </c>
      <c r="AH66" s="205">
        <v>0</v>
      </c>
      <c r="AI66" s="205">
        <v>0</v>
      </c>
      <c r="AJ66" s="205">
        <v>0</v>
      </c>
      <c r="AK66" s="205">
        <v>58.71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17.7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9.65</v>
      </c>
      <c r="N67" s="205">
        <v>9.65</v>
      </c>
      <c r="O67" s="205">
        <v>0</v>
      </c>
      <c r="P67" s="205">
        <v>41.25</v>
      </c>
      <c r="Q67" s="205">
        <v>0</v>
      </c>
      <c r="R67" s="205">
        <v>6.48</v>
      </c>
      <c r="S67" s="205">
        <v>4.08</v>
      </c>
      <c r="T67" s="205">
        <v>0</v>
      </c>
      <c r="U67" s="205">
        <v>51.67</v>
      </c>
      <c r="V67" s="205">
        <v>0</v>
      </c>
      <c r="W67" s="205">
        <v>1.93</v>
      </c>
      <c r="X67" s="205">
        <v>12.82</v>
      </c>
      <c r="Y67" s="205">
        <v>0</v>
      </c>
      <c r="Z67" s="205">
        <v>28.96</v>
      </c>
      <c r="AA67" s="205">
        <v>7.72</v>
      </c>
      <c r="AB67" s="205">
        <v>0</v>
      </c>
      <c r="AC67" s="205">
        <v>12</v>
      </c>
      <c r="AD67" s="205">
        <v>0</v>
      </c>
      <c r="AE67" s="205">
        <v>0</v>
      </c>
      <c r="AF67" s="205">
        <v>0</v>
      </c>
      <c r="AG67" s="205">
        <v>-0.1</v>
      </c>
      <c r="AH67" s="205">
        <v>0</v>
      </c>
      <c r="AI67" s="205">
        <v>0</v>
      </c>
      <c r="AJ67" s="205">
        <v>0</v>
      </c>
      <c r="AK67" s="205">
        <v>58.71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17.7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9.65</v>
      </c>
      <c r="N68" s="205">
        <v>9.65</v>
      </c>
      <c r="O68" s="205">
        <v>0</v>
      </c>
      <c r="P68" s="205">
        <v>41.25</v>
      </c>
      <c r="Q68" s="205">
        <v>0</v>
      </c>
      <c r="R68" s="205">
        <v>6.48</v>
      </c>
      <c r="S68" s="205">
        <v>4.08</v>
      </c>
      <c r="T68" s="205">
        <v>0</v>
      </c>
      <c r="U68" s="205">
        <v>51.67</v>
      </c>
      <c r="V68" s="205">
        <v>0</v>
      </c>
      <c r="W68" s="205">
        <v>1.93</v>
      </c>
      <c r="X68" s="205">
        <v>14.48</v>
      </c>
      <c r="Y68" s="205">
        <v>0</v>
      </c>
      <c r="Z68" s="205">
        <v>28.96</v>
      </c>
      <c r="AA68" s="205">
        <v>7.72</v>
      </c>
      <c r="AB68" s="205">
        <v>0</v>
      </c>
      <c r="AC68" s="205">
        <v>12</v>
      </c>
      <c r="AD68" s="205">
        <v>0</v>
      </c>
      <c r="AE68" s="205">
        <v>0</v>
      </c>
      <c r="AF68" s="205">
        <v>0</v>
      </c>
      <c r="AG68" s="205">
        <v>-0.1</v>
      </c>
      <c r="AH68" s="205">
        <v>0</v>
      </c>
      <c r="AI68" s="205">
        <v>0</v>
      </c>
      <c r="AJ68" s="205">
        <v>0</v>
      </c>
      <c r="AK68" s="205">
        <v>58.71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17.7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9.65</v>
      </c>
      <c r="N69" s="205">
        <v>9.65</v>
      </c>
      <c r="O69" s="205">
        <v>0</v>
      </c>
      <c r="P69" s="205">
        <v>41.25</v>
      </c>
      <c r="Q69" s="205">
        <v>0</v>
      </c>
      <c r="R69" s="205">
        <v>6.48</v>
      </c>
      <c r="S69" s="205">
        <v>4.08</v>
      </c>
      <c r="T69" s="205">
        <v>0</v>
      </c>
      <c r="U69" s="205">
        <v>51.67</v>
      </c>
      <c r="V69" s="205">
        <v>0</v>
      </c>
      <c r="W69" s="205">
        <v>1.93</v>
      </c>
      <c r="X69" s="205">
        <v>14.76</v>
      </c>
      <c r="Y69" s="205">
        <v>0</v>
      </c>
      <c r="Z69" s="205">
        <v>29.45</v>
      </c>
      <c r="AA69" s="205">
        <v>7.72</v>
      </c>
      <c r="AB69" s="205">
        <v>0</v>
      </c>
      <c r="AC69" s="205">
        <v>12</v>
      </c>
      <c r="AD69" s="205">
        <v>0</v>
      </c>
      <c r="AE69" s="205">
        <v>0</v>
      </c>
      <c r="AF69" s="205">
        <v>0</v>
      </c>
      <c r="AG69" s="205">
        <v>-0.1</v>
      </c>
      <c r="AH69" s="205">
        <v>0</v>
      </c>
      <c r="AI69" s="205">
        <v>0</v>
      </c>
      <c r="AJ69" s="205">
        <v>0</v>
      </c>
      <c r="AK69" s="205">
        <v>58.71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17.7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27.24</v>
      </c>
      <c r="N70" s="205">
        <v>34.99</v>
      </c>
      <c r="O70" s="205">
        <v>0</v>
      </c>
      <c r="P70" s="205">
        <v>41.25</v>
      </c>
      <c r="Q70" s="205">
        <v>0</v>
      </c>
      <c r="R70" s="205">
        <v>6.48</v>
      </c>
      <c r="S70" s="205">
        <v>4.08</v>
      </c>
      <c r="T70" s="205">
        <v>0</v>
      </c>
      <c r="U70" s="205">
        <v>51.67</v>
      </c>
      <c r="V70" s="205">
        <v>0</v>
      </c>
      <c r="W70" s="205">
        <v>1.93</v>
      </c>
      <c r="X70" s="205">
        <v>14.48</v>
      </c>
      <c r="Y70" s="205">
        <v>0</v>
      </c>
      <c r="Z70" s="205">
        <v>29.45</v>
      </c>
      <c r="AA70" s="205">
        <v>7.72</v>
      </c>
      <c r="AB70" s="205">
        <v>0</v>
      </c>
      <c r="AC70" s="205">
        <v>12</v>
      </c>
      <c r="AD70" s="205">
        <v>0</v>
      </c>
      <c r="AE70" s="205">
        <v>0</v>
      </c>
      <c r="AF70" s="205">
        <v>0</v>
      </c>
      <c r="AG70" s="205">
        <v>-0.1</v>
      </c>
      <c r="AH70" s="205">
        <v>0</v>
      </c>
      <c r="AI70" s="205">
        <v>0</v>
      </c>
      <c r="AJ70" s="205">
        <v>0</v>
      </c>
      <c r="AK70" s="205">
        <v>58.71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17.7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27.24</v>
      </c>
      <c r="N71" s="205">
        <v>34.99</v>
      </c>
      <c r="O71" s="205">
        <v>0</v>
      </c>
      <c r="P71" s="205">
        <v>41.25</v>
      </c>
      <c r="Q71" s="205">
        <v>0</v>
      </c>
      <c r="R71" s="205">
        <v>6.48</v>
      </c>
      <c r="S71" s="205">
        <v>4.08</v>
      </c>
      <c r="T71" s="205">
        <v>0</v>
      </c>
      <c r="U71" s="205">
        <v>51.67</v>
      </c>
      <c r="V71" s="205">
        <v>0</v>
      </c>
      <c r="W71" s="205">
        <v>1.93</v>
      </c>
      <c r="X71" s="205">
        <v>14.48</v>
      </c>
      <c r="Y71" s="205">
        <v>0</v>
      </c>
      <c r="Z71" s="205">
        <v>29.45</v>
      </c>
      <c r="AA71" s="205">
        <v>7.72</v>
      </c>
      <c r="AB71" s="205">
        <v>0</v>
      </c>
      <c r="AC71" s="205">
        <v>12</v>
      </c>
      <c r="AD71" s="205">
        <v>0</v>
      </c>
      <c r="AE71" s="205">
        <v>0</v>
      </c>
      <c r="AF71" s="205">
        <v>0</v>
      </c>
      <c r="AG71" s="205">
        <v>-0.1</v>
      </c>
      <c r="AH71" s="205">
        <v>0</v>
      </c>
      <c r="AI71" s="205">
        <v>0</v>
      </c>
      <c r="AJ71" s="205">
        <v>0</v>
      </c>
      <c r="AK71" s="205">
        <v>58.71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13.81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27.24</v>
      </c>
      <c r="N72" s="205">
        <v>34.99</v>
      </c>
      <c r="O72" s="205">
        <v>0</v>
      </c>
      <c r="P72" s="205">
        <v>41.25</v>
      </c>
      <c r="Q72" s="205">
        <v>0</v>
      </c>
      <c r="R72" s="205">
        <v>6.48</v>
      </c>
      <c r="S72" s="205">
        <v>4.08</v>
      </c>
      <c r="T72" s="205">
        <v>0</v>
      </c>
      <c r="U72" s="205">
        <v>51.67</v>
      </c>
      <c r="V72" s="205">
        <v>0</v>
      </c>
      <c r="W72" s="205">
        <v>1.18</v>
      </c>
      <c r="X72" s="205">
        <v>9.85</v>
      </c>
      <c r="Y72" s="205">
        <v>0</v>
      </c>
      <c r="Z72" s="205">
        <v>29.45</v>
      </c>
      <c r="AA72" s="205">
        <v>7.72</v>
      </c>
      <c r="AB72" s="205">
        <v>0</v>
      </c>
      <c r="AC72" s="205">
        <v>12</v>
      </c>
      <c r="AD72" s="205">
        <v>0</v>
      </c>
      <c r="AE72" s="205">
        <v>0</v>
      </c>
      <c r="AF72" s="205">
        <v>0</v>
      </c>
      <c r="AG72" s="205">
        <v>-0.1</v>
      </c>
      <c r="AH72" s="205">
        <v>0</v>
      </c>
      <c r="AI72" s="205">
        <v>0</v>
      </c>
      <c r="AJ72" s="205">
        <v>0</v>
      </c>
      <c r="AK72" s="205">
        <v>58.71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11.07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27.24</v>
      </c>
      <c r="N73" s="205">
        <v>34.99</v>
      </c>
      <c r="O73" s="205">
        <v>0</v>
      </c>
      <c r="P73" s="205">
        <v>41.25</v>
      </c>
      <c r="Q73" s="205">
        <v>0</v>
      </c>
      <c r="R73" s="205">
        <v>6.48</v>
      </c>
      <c r="S73" s="205">
        <v>4.08</v>
      </c>
      <c r="T73" s="205">
        <v>0</v>
      </c>
      <c r="U73" s="205">
        <v>51.67</v>
      </c>
      <c r="V73" s="205">
        <v>0</v>
      </c>
      <c r="W73" s="205">
        <v>1.21</v>
      </c>
      <c r="X73" s="205">
        <v>11.64</v>
      </c>
      <c r="Y73" s="205">
        <v>0</v>
      </c>
      <c r="Z73" s="205">
        <v>29.45</v>
      </c>
      <c r="AA73" s="205">
        <v>7.72</v>
      </c>
      <c r="AB73" s="205">
        <v>0</v>
      </c>
      <c r="AC73" s="205">
        <v>12</v>
      </c>
      <c r="AD73" s="205">
        <v>0</v>
      </c>
      <c r="AE73" s="205">
        <v>0</v>
      </c>
      <c r="AF73" s="205">
        <v>0</v>
      </c>
      <c r="AG73" s="205">
        <v>-0.1</v>
      </c>
      <c r="AH73" s="205">
        <v>0</v>
      </c>
      <c r="AI73" s="205">
        <v>0</v>
      </c>
      <c r="AJ73" s="205">
        <v>0</v>
      </c>
      <c r="AK73" s="205">
        <v>58.71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7.67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27.24</v>
      </c>
      <c r="N74" s="205">
        <v>34.99</v>
      </c>
      <c r="O74" s="205">
        <v>0</v>
      </c>
      <c r="P74" s="205">
        <v>41.25</v>
      </c>
      <c r="Q74" s="205">
        <v>0</v>
      </c>
      <c r="R74" s="205">
        <v>6.48</v>
      </c>
      <c r="S74" s="205">
        <v>4.08</v>
      </c>
      <c r="T74" s="205">
        <v>0</v>
      </c>
      <c r="U74" s="205">
        <v>51.67</v>
      </c>
      <c r="V74" s="205">
        <v>0</v>
      </c>
      <c r="W74" s="205">
        <v>9.6999999999999993</v>
      </c>
      <c r="X74" s="205">
        <v>40.24</v>
      </c>
      <c r="Y74" s="205">
        <v>0</v>
      </c>
      <c r="Z74" s="205">
        <v>71.53</v>
      </c>
      <c r="AA74" s="205">
        <v>26.71</v>
      </c>
      <c r="AB74" s="205">
        <v>0</v>
      </c>
      <c r="AC74" s="205">
        <v>12</v>
      </c>
      <c r="AD74" s="205">
        <v>0</v>
      </c>
      <c r="AE74" s="205">
        <v>0</v>
      </c>
      <c r="AF74" s="205">
        <v>0</v>
      </c>
      <c r="AG74" s="205">
        <v>-0.1</v>
      </c>
      <c r="AH74" s="205">
        <v>0</v>
      </c>
      <c r="AI74" s="205">
        <v>0</v>
      </c>
      <c r="AJ74" s="205">
        <v>0</v>
      </c>
      <c r="AK74" s="205">
        <v>58.71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5.38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27.24</v>
      </c>
      <c r="N75" s="205">
        <v>34.99</v>
      </c>
      <c r="O75" s="205">
        <v>0</v>
      </c>
      <c r="P75" s="205">
        <v>41.25</v>
      </c>
      <c r="Q75" s="205">
        <v>0</v>
      </c>
      <c r="R75" s="205">
        <v>6.48</v>
      </c>
      <c r="S75" s="205">
        <v>4.08</v>
      </c>
      <c r="T75" s="205">
        <v>0</v>
      </c>
      <c r="U75" s="205">
        <v>51.67</v>
      </c>
      <c r="V75" s="205">
        <v>0</v>
      </c>
      <c r="W75" s="205">
        <v>1.33</v>
      </c>
      <c r="X75" s="205">
        <v>14.48</v>
      </c>
      <c r="Y75" s="205">
        <v>0</v>
      </c>
      <c r="Z75" s="205">
        <v>28.96</v>
      </c>
      <c r="AA75" s="205">
        <v>7.72</v>
      </c>
      <c r="AB75" s="205">
        <v>0</v>
      </c>
      <c r="AC75" s="205">
        <v>12</v>
      </c>
      <c r="AD75" s="205">
        <v>0</v>
      </c>
      <c r="AE75" s="205">
        <v>0</v>
      </c>
      <c r="AF75" s="205">
        <v>0</v>
      </c>
      <c r="AG75" s="205">
        <v>-0.1</v>
      </c>
      <c r="AH75" s="205">
        <v>0</v>
      </c>
      <c r="AI75" s="205">
        <v>0</v>
      </c>
      <c r="AJ75" s="205">
        <v>0</v>
      </c>
      <c r="AK75" s="205">
        <v>58.71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2.95</v>
      </c>
      <c r="L76" s="205">
        <v>0</v>
      </c>
      <c r="M76" s="205">
        <v>27.24</v>
      </c>
      <c r="N76" s="205">
        <v>34.99</v>
      </c>
      <c r="O76" s="205">
        <v>0</v>
      </c>
      <c r="P76" s="205">
        <v>41.25</v>
      </c>
      <c r="Q76" s="205">
        <v>0</v>
      </c>
      <c r="R76" s="205">
        <v>13</v>
      </c>
      <c r="S76" s="205">
        <v>8</v>
      </c>
      <c r="T76" s="205">
        <v>0</v>
      </c>
      <c r="U76" s="205">
        <v>51.67</v>
      </c>
      <c r="V76" s="205">
        <v>5.58</v>
      </c>
      <c r="W76" s="205">
        <v>10.09</v>
      </c>
      <c r="X76" s="205">
        <v>42.47</v>
      </c>
      <c r="Y76" s="205">
        <v>0</v>
      </c>
      <c r="Z76" s="205">
        <v>70.66</v>
      </c>
      <c r="AA76" s="205">
        <v>26.06</v>
      </c>
      <c r="AB76" s="205">
        <v>0</v>
      </c>
      <c r="AC76" s="205">
        <v>12</v>
      </c>
      <c r="AD76" s="205">
        <v>0</v>
      </c>
      <c r="AE76" s="205">
        <v>0</v>
      </c>
      <c r="AF76" s="205">
        <v>0</v>
      </c>
      <c r="AG76" s="205">
        <v>-0.1</v>
      </c>
      <c r="AH76" s="205">
        <v>0</v>
      </c>
      <c r="AI76" s="205">
        <v>0</v>
      </c>
      <c r="AJ76" s="205">
        <v>0</v>
      </c>
      <c r="AK76" s="205">
        <v>58.71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2.95</v>
      </c>
      <c r="L77" s="205">
        <v>0</v>
      </c>
      <c r="M77" s="205">
        <v>27.24</v>
      </c>
      <c r="N77" s="205">
        <v>34.99</v>
      </c>
      <c r="O77" s="205">
        <v>0</v>
      </c>
      <c r="P77" s="205">
        <v>41.25</v>
      </c>
      <c r="Q77" s="205">
        <v>0</v>
      </c>
      <c r="R77" s="205">
        <v>13</v>
      </c>
      <c r="S77" s="205">
        <v>8</v>
      </c>
      <c r="T77" s="205">
        <v>0</v>
      </c>
      <c r="U77" s="205">
        <v>51.67</v>
      </c>
      <c r="V77" s="205">
        <v>5.58</v>
      </c>
      <c r="W77" s="205">
        <v>13.51</v>
      </c>
      <c r="X77" s="205">
        <v>42.82</v>
      </c>
      <c r="Y77" s="205">
        <v>0</v>
      </c>
      <c r="Z77" s="205">
        <v>70.66</v>
      </c>
      <c r="AA77" s="205">
        <v>26.06</v>
      </c>
      <c r="AB77" s="205">
        <v>0</v>
      </c>
      <c r="AC77" s="205">
        <v>8.23</v>
      </c>
      <c r="AD77" s="205">
        <v>0</v>
      </c>
      <c r="AE77" s="205">
        <v>0</v>
      </c>
      <c r="AF77" s="205">
        <v>0</v>
      </c>
      <c r="AG77" s="205">
        <v>-0.1</v>
      </c>
      <c r="AH77" s="205">
        <v>0</v>
      </c>
      <c r="AI77" s="205">
        <v>0</v>
      </c>
      <c r="AJ77" s="205">
        <v>0</v>
      </c>
      <c r="AK77" s="205">
        <v>58.71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2.95</v>
      </c>
      <c r="L78" s="205">
        <v>0</v>
      </c>
      <c r="M78" s="205">
        <v>27.24</v>
      </c>
      <c r="N78" s="205">
        <v>34.99</v>
      </c>
      <c r="O78" s="205">
        <v>0</v>
      </c>
      <c r="P78" s="205">
        <v>41.25</v>
      </c>
      <c r="Q78" s="205">
        <v>0</v>
      </c>
      <c r="R78" s="205">
        <v>13</v>
      </c>
      <c r="S78" s="205">
        <v>8</v>
      </c>
      <c r="T78" s="205">
        <v>0</v>
      </c>
      <c r="U78" s="205">
        <v>51.67</v>
      </c>
      <c r="V78" s="205">
        <v>5.58</v>
      </c>
      <c r="W78" s="205">
        <v>13.51</v>
      </c>
      <c r="X78" s="205">
        <v>42.82</v>
      </c>
      <c r="Y78" s="205">
        <v>0</v>
      </c>
      <c r="Z78" s="205">
        <v>70.66</v>
      </c>
      <c r="AA78" s="205">
        <v>26.06</v>
      </c>
      <c r="AB78" s="205">
        <v>0</v>
      </c>
      <c r="AC78" s="205">
        <v>12</v>
      </c>
      <c r="AD78" s="205">
        <v>0</v>
      </c>
      <c r="AE78" s="205">
        <v>0</v>
      </c>
      <c r="AF78" s="205">
        <v>0</v>
      </c>
      <c r="AG78" s="205">
        <v>-0.1</v>
      </c>
      <c r="AH78" s="205">
        <v>0</v>
      </c>
      <c r="AI78" s="205">
        <v>0</v>
      </c>
      <c r="AJ78" s="205">
        <v>0</v>
      </c>
      <c r="AK78" s="205">
        <v>58.71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2.95</v>
      </c>
      <c r="L79" s="205">
        <v>0</v>
      </c>
      <c r="M79" s="205">
        <v>27.24</v>
      </c>
      <c r="N79" s="205">
        <v>34.99</v>
      </c>
      <c r="O79" s="205">
        <v>0</v>
      </c>
      <c r="P79" s="205">
        <v>41.25</v>
      </c>
      <c r="Q79" s="205">
        <v>0</v>
      </c>
      <c r="R79" s="205">
        <v>13</v>
      </c>
      <c r="S79" s="205">
        <v>8</v>
      </c>
      <c r="T79" s="205">
        <v>0</v>
      </c>
      <c r="U79" s="205">
        <v>51.67</v>
      </c>
      <c r="V79" s="205">
        <v>5.5</v>
      </c>
      <c r="W79" s="205">
        <v>12.7</v>
      </c>
      <c r="X79" s="205">
        <v>33.83</v>
      </c>
      <c r="Y79" s="205">
        <v>0</v>
      </c>
      <c r="Z79" s="205">
        <v>70.66</v>
      </c>
      <c r="AA79" s="205">
        <v>26.06</v>
      </c>
      <c r="AB79" s="205">
        <v>0</v>
      </c>
      <c r="AC79" s="205">
        <v>8.23</v>
      </c>
      <c r="AD79" s="205">
        <v>0</v>
      </c>
      <c r="AE79" s="205">
        <v>0</v>
      </c>
      <c r="AF79" s="205">
        <v>0</v>
      </c>
      <c r="AG79" s="205">
        <v>-0.1</v>
      </c>
      <c r="AH79" s="205">
        <v>0</v>
      </c>
      <c r="AI79" s="205">
        <v>0</v>
      </c>
      <c r="AJ79" s="205">
        <v>0</v>
      </c>
      <c r="AK79" s="205">
        <v>58.71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2.95</v>
      </c>
      <c r="L80" s="205">
        <v>0</v>
      </c>
      <c r="M80" s="205">
        <v>27.24</v>
      </c>
      <c r="N80" s="205">
        <v>34.99</v>
      </c>
      <c r="O80" s="205">
        <v>0</v>
      </c>
      <c r="P80" s="205">
        <v>41.25</v>
      </c>
      <c r="Q80" s="205">
        <v>0</v>
      </c>
      <c r="R80" s="205">
        <v>13</v>
      </c>
      <c r="S80" s="205">
        <v>8</v>
      </c>
      <c r="T80" s="205">
        <v>0</v>
      </c>
      <c r="U80" s="205">
        <v>51.67</v>
      </c>
      <c r="V80" s="205">
        <v>5.5</v>
      </c>
      <c r="W80" s="205">
        <v>12.7</v>
      </c>
      <c r="X80" s="205">
        <v>33.83</v>
      </c>
      <c r="Y80" s="205">
        <v>0</v>
      </c>
      <c r="Z80" s="205">
        <v>70.66</v>
      </c>
      <c r="AA80" s="205">
        <v>26.06</v>
      </c>
      <c r="AB80" s="205">
        <v>0</v>
      </c>
      <c r="AC80" s="205">
        <v>8.23</v>
      </c>
      <c r="AD80" s="205">
        <v>0</v>
      </c>
      <c r="AE80" s="205">
        <v>0</v>
      </c>
      <c r="AF80" s="205">
        <v>0</v>
      </c>
      <c r="AG80" s="205">
        <v>-0.1</v>
      </c>
      <c r="AH80" s="205">
        <v>0</v>
      </c>
      <c r="AI80" s="205">
        <v>0</v>
      </c>
      <c r="AJ80" s="205">
        <v>0</v>
      </c>
      <c r="AK80" s="205">
        <v>58.71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27.24</v>
      </c>
      <c r="N81" s="205">
        <v>34.99</v>
      </c>
      <c r="O81" s="205">
        <v>0</v>
      </c>
      <c r="P81" s="205">
        <v>41.25</v>
      </c>
      <c r="Q81" s="205">
        <v>0</v>
      </c>
      <c r="R81" s="205">
        <v>4.79</v>
      </c>
      <c r="S81" s="205">
        <v>2.97</v>
      </c>
      <c r="T81" s="205">
        <v>0</v>
      </c>
      <c r="U81" s="205">
        <v>51.67</v>
      </c>
      <c r="V81" s="205">
        <v>0</v>
      </c>
      <c r="W81" s="205">
        <v>1.85</v>
      </c>
      <c r="X81" s="205">
        <v>10.26</v>
      </c>
      <c r="Y81" s="205">
        <v>0</v>
      </c>
      <c r="Z81" s="205">
        <v>28.96</v>
      </c>
      <c r="AA81" s="205">
        <v>7.72</v>
      </c>
      <c r="AB81" s="205">
        <v>0</v>
      </c>
      <c r="AC81" s="205">
        <v>12</v>
      </c>
      <c r="AD81" s="205">
        <v>0</v>
      </c>
      <c r="AE81" s="205">
        <v>0</v>
      </c>
      <c r="AF81" s="205">
        <v>0</v>
      </c>
      <c r="AG81" s="205">
        <v>-0.1</v>
      </c>
      <c r="AH81" s="205">
        <v>0</v>
      </c>
      <c r="AI81" s="205">
        <v>0</v>
      </c>
      <c r="AJ81" s="205">
        <v>0</v>
      </c>
      <c r="AK81" s="205">
        <v>58.71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27.24</v>
      </c>
      <c r="N82" s="205">
        <v>34.99</v>
      </c>
      <c r="O82" s="205">
        <v>0</v>
      </c>
      <c r="P82" s="205">
        <v>41.25</v>
      </c>
      <c r="Q82" s="205">
        <v>0</v>
      </c>
      <c r="R82" s="205">
        <v>4.79</v>
      </c>
      <c r="S82" s="205">
        <v>2.93</v>
      </c>
      <c r="T82" s="205">
        <v>0</v>
      </c>
      <c r="U82" s="205">
        <v>51.67</v>
      </c>
      <c r="V82" s="205">
        <v>0</v>
      </c>
      <c r="W82" s="205">
        <v>1.85</v>
      </c>
      <c r="X82" s="205">
        <v>10.26</v>
      </c>
      <c r="Y82" s="205">
        <v>0</v>
      </c>
      <c r="Z82" s="205">
        <v>28.96</v>
      </c>
      <c r="AA82" s="205">
        <v>7.72</v>
      </c>
      <c r="AB82" s="205">
        <v>0</v>
      </c>
      <c r="AC82" s="205">
        <v>12</v>
      </c>
      <c r="AD82" s="205">
        <v>0</v>
      </c>
      <c r="AE82" s="205">
        <v>0</v>
      </c>
      <c r="AF82" s="205">
        <v>0</v>
      </c>
      <c r="AG82" s="205">
        <v>-0.1</v>
      </c>
      <c r="AH82" s="205">
        <v>0</v>
      </c>
      <c r="AI82" s="205">
        <v>0</v>
      </c>
      <c r="AJ82" s="205">
        <v>0</v>
      </c>
      <c r="AK82" s="205">
        <v>58.71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27.24</v>
      </c>
      <c r="N83" s="205">
        <v>34.99</v>
      </c>
      <c r="O83" s="205">
        <v>0</v>
      </c>
      <c r="P83" s="205">
        <v>41.25</v>
      </c>
      <c r="Q83" s="205">
        <v>0</v>
      </c>
      <c r="R83" s="205">
        <v>4.37</v>
      </c>
      <c r="S83" s="205">
        <v>2.4500000000000002</v>
      </c>
      <c r="T83" s="205">
        <v>0</v>
      </c>
      <c r="U83" s="205">
        <v>51.67</v>
      </c>
      <c r="V83" s="205">
        <v>0</v>
      </c>
      <c r="W83" s="205">
        <v>1.91</v>
      </c>
      <c r="X83" s="205">
        <v>11.22</v>
      </c>
      <c r="Y83" s="205">
        <v>0</v>
      </c>
      <c r="Z83" s="205">
        <v>28.95</v>
      </c>
      <c r="AA83" s="205">
        <v>7.72</v>
      </c>
      <c r="AB83" s="205">
        <v>0</v>
      </c>
      <c r="AC83" s="205">
        <v>12</v>
      </c>
      <c r="AD83" s="205">
        <v>0</v>
      </c>
      <c r="AE83" s="205">
        <v>0</v>
      </c>
      <c r="AF83" s="205">
        <v>0</v>
      </c>
      <c r="AG83" s="205">
        <v>-0.1</v>
      </c>
      <c r="AH83" s="205">
        <v>0</v>
      </c>
      <c r="AI83" s="205">
        <v>0</v>
      </c>
      <c r="AJ83" s="205">
        <v>0</v>
      </c>
      <c r="AK83" s="205">
        <v>58.71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27.24</v>
      </c>
      <c r="N84" s="205">
        <v>34.99</v>
      </c>
      <c r="O84" s="205">
        <v>0</v>
      </c>
      <c r="P84" s="205">
        <v>41.25</v>
      </c>
      <c r="Q84" s="205">
        <v>0</v>
      </c>
      <c r="R84" s="205">
        <v>4.37</v>
      </c>
      <c r="S84" s="205">
        <v>2.4500000000000002</v>
      </c>
      <c r="T84" s="205">
        <v>0</v>
      </c>
      <c r="U84" s="205">
        <v>51.67</v>
      </c>
      <c r="V84" s="205">
        <v>0</v>
      </c>
      <c r="W84" s="205">
        <v>1.91</v>
      </c>
      <c r="X84" s="205">
        <v>11.22</v>
      </c>
      <c r="Y84" s="205">
        <v>0</v>
      </c>
      <c r="Z84" s="205">
        <v>28.95</v>
      </c>
      <c r="AA84" s="205">
        <v>7.72</v>
      </c>
      <c r="AB84" s="205">
        <v>0</v>
      </c>
      <c r="AC84" s="205">
        <v>12</v>
      </c>
      <c r="AD84" s="205">
        <v>0</v>
      </c>
      <c r="AE84" s="205">
        <v>0</v>
      </c>
      <c r="AF84" s="205">
        <v>0</v>
      </c>
      <c r="AG84" s="205">
        <v>-0.1</v>
      </c>
      <c r="AH84" s="205">
        <v>0</v>
      </c>
      <c r="AI84" s="205">
        <v>0</v>
      </c>
      <c r="AJ84" s="205">
        <v>0</v>
      </c>
      <c r="AK84" s="205">
        <v>58.71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27.24</v>
      </c>
      <c r="N85" s="205">
        <v>34.99</v>
      </c>
      <c r="O85" s="205">
        <v>0</v>
      </c>
      <c r="P85" s="205">
        <v>41.25</v>
      </c>
      <c r="Q85" s="205">
        <v>0</v>
      </c>
      <c r="R85" s="205">
        <v>6.33</v>
      </c>
      <c r="S85" s="205">
        <v>3.96</v>
      </c>
      <c r="T85" s="205">
        <v>0</v>
      </c>
      <c r="U85" s="205">
        <v>51.67</v>
      </c>
      <c r="V85" s="205">
        <v>0</v>
      </c>
      <c r="W85" s="205">
        <v>1.82</v>
      </c>
      <c r="X85" s="205">
        <v>11.35</v>
      </c>
      <c r="Y85" s="205">
        <v>0</v>
      </c>
      <c r="Z85" s="205">
        <v>28.96</v>
      </c>
      <c r="AA85" s="205">
        <v>7.72</v>
      </c>
      <c r="AB85" s="205">
        <v>0</v>
      </c>
      <c r="AC85" s="205">
        <v>12</v>
      </c>
      <c r="AD85" s="205">
        <v>0</v>
      </c>
      <c r="AE85" s="205">
        <v>0</v>
      </c>
      <c r="AF85" s="205">
        <v>0</v>
      </c>
      <c r="AG85" s="205">
        <v>-0.1</v>
      </c>
      <c r="AH85" s="205">
        <v>0</v>
      </c>
      <c r="AI85" s="205">
        <v>0</v>
      </c>
      <c r="AJ85" s="205">
        <v>0</v>
      </c>
      <c r="AK85" s="205">
        <v>58.71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27.24</v>
      </c>
      <c r="N86" s="205">
        <v>34.99</v>
      </c>
      <c r="O86" s="205">
        <v>0</v>
      </c>
      <c r="P86" s="205">
        <v>41.25</v>
      </c>
      <c r="Q86" s="205">
        <v>0</v>
      </c>
      <c r="R86" s="205">
        <v>6.33</v>
      </c>
      <c r="S86" s="205">
        <v>3.96</v>
      </c>
      <c r="T86" s="205">
        <v>0</v>
      </c>
      <c r="U86" s="205">
        <v>51.67</v>
      </c>
      <c r="V86" s="205">
        <v>0</v>
      </c>
      <c r="W86" s="205">
        <v>1.82</v>
      </c>
      <c r="X86" s="205">
        <v>11.35</v>
      </c>
      <c r="Y86" s="205">
        <v>0</v>
      </c>
      <c r="Z86" s="205">
        <v>28.96</v>
      </c>
      <c r="AA86" s="205">
        <v>7.72</v>
      </c>
      <c r="AB86" s="205">
        <v>0</v>
      </c>
      <c r="AC86" s="205">
        <v>12</v>
      </c>
      <c r="AD86" s="205">
        <v>0</v>
      </c>
      <c r="AE86" s="205">
        <v>0</v>
      </c>
      <c r="AF86" s="205">
        <v>0</v>
      </c>
      <c r="AG86" s="205">
        <v>-0.1</v>
      </c>
      <c r="AH86" s="205">
        <v>0</v>
      </c>
      <c r="AI86" s="205">
        <v>0</v>
      </c>
      <c r="AJ86" s="205">
        <v>0</v>
      </c>
      <c r="AK86" s="205">
        <v>58.71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27.24</v>
      </c>
      <c r="N87" s="205">
        <v>34.99</v>
      </c>
      <c r="O87" s="205">
        <v>0</v>
      </c>
      <c r="P87" s="205">
        <v>41.25</v>
      </c>
      <c r="Q87" s="205">
        <v>0</v>
      </c>
      <c r="R87" s="205">
        <v>6.52</v>
      </c>
      <c r="S87" s="205">
        <v>4.1100000000000003</v>
      </c>
      <c r="T87" s="205">
        <v>0</v>
      </c>
      <c r="U87" s="205">
        <v>51.67</v>
      </c>
      <c r="V87" s="205">
        <v>0</v>
      </c>
      <c r="W87" s="205">
        <v>1.93</v>
      </c>
      <c r="X87" s="205">
        <v>12.12</v>
      </c>
      <c r="Y87" s="205">
        <v>0</v>
      </c>
      <c r="Z87" s="205">
        <v>28.96</v>
      </c>
      <c r="AA87" s="205">
        <v>7.72</v>
      </c>
      <c r="AB87" s="205">
        <v>0</v>
      </c>
      <c r="AC87" s="205">
        <v>12</v>
      </c>
      <c r="AD87" s="205">
        <v>0</v>
      </c>
      <c r="AE87" s="205">
        <v>0</v>
      </c>
      <c r="AF87" s="205">
        <v>0</v>
      </c>
      <c r="AG87" s="205">
        <v>-0.1</v>
      </c>
      <c r="AH87" s="205">
        <v>0</v>
      </c>
      <c r="AI87" s="205">
        <v>0</v>
      </c>
      <c r="AJ87" s="205">
        <v>0</v>
      </c>
      <c r="AK87" s="205">
        <v>58.71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27.24</v>
      </c>
      <c r="N88" s="205">
        <v>34.99</v>
      </c>
      <c r="O88" s="205">
        <v>0</v>
      </c>
      <c r="P88" s="205">
        <v>41.25</v>
      </c>
      <c r="Q88" s="205">
        <v>0</v>
      </c>
      <c r="R88" s="205">
        <v>6.52</v>
      </c>
      <c r="S88" s="205">
        <v>4.1100000000000003</v>
      </c>
      <c r="T88" s="205">
        <v>0</v>
      </c>
      <c r="U88" s="205">
        <v>51.67</v>
      </c>
      <c r="V88" s="205">
        <v>0</v>
      </c>
      <c r="W88" s="205">
        <v>1.93</v>
      </c>
      <c r="X88" s="205">
        <v>12.12</v>
      </c>
      <c r="Y88" s="205">
        <v>0</v>
      </c>
      <c r="Z88" s="205">
        <v>28.96</v>
      </c>
      <c r="AA88" s="205">
        <v>7.72</v>
      </c>
      <c r="AB88" s="205">
        <v>0</v>
      </c>
      <c r="AC88" s="205">
        <v>12</v>
      </c>
      <c r="AD88" s="205">
        <v>0</v>
      </c>
      <c r="AE88" s="205">
        <v>0</v>
      </c>
      <c r="AF88" s="205">
        <v>0</v>
      </c>
      <c r="AG88" s="205">
        <v>-0.1</v>
      </c>
      <c r="AH88" s="205">
        <v>0</v>
      </c>
      <c r="AI88" s="205">
        <v>0</v>
      </c>
      <c r="AJ88" s="205">
        <v>0</v>
      </c>
      <c r="AK88" s="205">
        <v>58.71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27.24</v>
      </c>
      <c r="N89" s="205">
        <v>34.99</v>
      </c>
      <c r="O89" s="205">
        <v>0</v>
      </c>
      <c r="P89" s="205">
        <v>41.25</v>
      </c>
      <c r="Q89" s="205">
        <v>0</v>
      </c>
      <c r="R89" s="205">
        <v>6.52</v>
      </c>
      <c r="S89" s="205">
        <v>4.1100000000000003</v>
      </c>
      <c r="T89" s="205">
        <v>0</v>
      </c>
      <c r="U89" s="205">
        <v>51.67</v>
      </c>
      <c r="V89" s="205">
        <v>0</v>
      </c>
      <c r="W89" s="205">
        <v>1.93</v>
      </c>
      <c r="X89" s="205">
        <v>17.739999999999998</v>
      </c>
      <c r="Y89" s="205">
        <v>0</v>
      </c>
      <c r="Z89" s="205">
        <v>28.96</v>
      </c>
      <c r="AA89" s="205">
        <v>7.72</v>
      </c>
      <c r="AB89" s="205">
        <v>0</v>
      </c>
      <c r="AC89" s="205">
        <v>12</v>
      </c>
      <c r="AD89" s="205">
        <v>0</v>
      </c>
      <c r="AE89" s="205">
        <v>0</v>
      </c>
      <c r="AF89" s="205">
        <v>0</v>
      </c>
      <c r="AG89" s="205">
        <v>-0.1</v>
      </c>
      <c r="AH89" s="205">
        <v>0</v>
      </c>
      <c r="AI89" s="205">
        <v>0</v>
      </c>
      <c r="AJ89" s="205">
        <v>0</v>
      </c>
      <c r="AK89" s="205">
        <v>58.71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27.24</v>
      </c>
      <c r="N90" s="205">
        <v>34.99</v>
      </c>
      <c r="O90" s="205">
        <v>0</v>
      </c>
      <c r="P90" s="205">
        <v>41.25</v>
      </c>
      <c r="Q90" s="205">
        <v>0</v>
      </c>
      <c r="R90" s="205">
        <v>6.52</v>
      </c>
      <c r="S90" s="205">
        <v>4.1100000000000003</v>
      </c>
      <c r="T90" s="205">
        <v>0</v>
      </c>
      <c r="U90" s="205">
        <v>51.67</v>
      </c>
      <c r="V90" s="205">
        <v>0</v>
      </c>
      <c r="W90" s="205">
        <v>1.93</v>
      </c>
      <c r="X90" s="205">
        <v>14.48</v>
      </c>
      <c r="Y90" s="205">
        <v>0</v>
      </c>
      <c r="Z90" s="205">
        <v>28.96</v>
      </c>
      <c r="AA90" s="205">
        <v>7.72</v>
      </c>
      <c r="AB90" s="205">
        <v>0</v>
      </c>
      <c r="AC90" s="205">
        <v>12</v>
      </c>
      <c r="AD90" s="205">
        <v>0</v>
      </c>
      <c r="AE90" s="205">
        <v>0</v>
      </c>
      <c r="AF90" s="205">
        <v>0</v>
      </c>
      <c r="AG90" s="205">
        <v>-0.1</v>
      </c>
      <c r="AH90" s="205">
        <v>0</v>
      </c>
      <c r="AI90" s="205">
        <v>0</v>
      </c>
      <c r="AJ90" s="205">
        <v>0</v>
      </c>
      <c r="AK90" s="205">
        <v>58.71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27.24</v>
      </c>
      <c r="N91" s="205">
        <v>34.99</v>
      </c>
      <c r="O91" s="205">
        <v>0</v>
      </c>
      <c r="P91" s="205">
        <v>41.25</v>
      </c>
      <c r="Q91" s="205">
        <v>0</v>
      </c>
      <c r="R91" s="205">
        <v>6.52</v>
      </c>
      <c r="S91" s="205">
        <v>4.1100000000000003</v>
      </c>
      <c r="T91" s="205">
        <v>0</v>
      </c>
      <c r="U91" s="205">
        <v>51.67</v>
      </c>
      <c r="V91" s="205">
        <v>0</v>
      </c>
      <c r="W91" s="205">
        <v>1.93</v>
      </c>
      <c r="X91" s="205">
        <v>14.48</v>
      </c>
      <c r="Y91" s="205">
        <v>0</v>
      </c>
      <c r="Z91" s="205">
        <v>28.96</v>
      </c>
      <c r="AA91" s="205">
        <v>7.72</v>
      </c>
      <c r="AB91" s="205">
        <v>0</v>
      </c>
      <c r="AC91" s="205">
        <v>12</v>
      </c>
      <c r="AD91" s="205">
        <v>0</v>
      </c>
      <c r="AE91" s="205">
        <v>0</v>
      </c>
      <c r="AF91" s="205">
        <v>0</v>
      </c>
      <c r="AG91" s="205">
        <v>-0.1</v>
      </c>
      <c r="AH91" s="205">
        <v>0</v>
      </c>
      <c r="AI91" s="205">
        <v>0</v>
      </c>
      <c r="AJ91" s="205">
        <v>0</v>
      </c>
      <c r="AK91" s="205">
        <v>58.71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27.24</v>
      </c>
      <c r="N92" s="205">
        <v>34.99</v>
      </c>
      <c r="O92" s="205">
        <v>0</v>
      </c>
      <c r="P92" s="205">
        <v>41.25</v>
      </c>
      <c r="Q92" s="205">
        <v>0</v>
      </c>
      <c r="R92" s="205">
        <v>6.52</v>
      </c>
      <c r="S92" s="205">
        <v>4.1100000000000003</v>
      </c>
      <c r="T92" s="205">
        <v>0</v>
      </c>
      <c r="U92" s="205">
        <v>51.67</v>
      </c>
      <c r="V92" s="205">
        <v>0</v>
      </c>
      <c r="W92" s="205">
        <v>1.93</v>
      </c>
      <c r="X92" s="205">
        <v>14.48</v>
      </c>
      <c r="Y92" s="205">
        <v>0</v>
      </c>
      <c r="Z92" s="205">
        <v>28.96</v>
      </c>
      <c r="AA92" s="205">
        <v>7.72</v>
      </c>
      <c r="AB92" s="205">
        <v>0</v>
      </c>
      <c r="AC92" s="205">
        <v>12</v>
      </c>
      <c r="AD92" s="205">
        <v>0</v>
      </c>
      <c r="AE92" s="205">
        <v>0</v>
      </c>
      <c r="AF92" s="205">
        <v>0</v>
      </c>
      <c r="AG92" s="205">
        <v>-0.1</v>
      </c>
      <c r="AH92" s="205">
        <v>0</v>
      </c>
      <c r="AI92" s="205">
        <v>0</v>
      </c>
      <c r="AJ92" s="205">
        <v>0</v>
      </c>
      <c r="AK92" s="205">
        <v>58.71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27.24</v>
      </c>
      <c r="N93" s="205">
        <v>34.99</v>
      </c>
      <c r="O93" s="205">
        <v>0</v>
      </c>
      <c r="P93" s="205">
        <v>41.25</v>
      </c>
      <c r="Q93" s="205">
        <v>0</v>
      </c>
      <c r="R93" s="205">
        <v>6.52</v>
      </c>
      <c r="S93" s="205">
        <v>4.1100000000000003</v>
      </c>
      <c r="T93" s="205">
        <v>0</v>
      </c>
      <c r="U93" s="205">
        <v>51.67</v>
      </c>
      <c r="V93" s="205">
        <v>0</v>
      </c>
      <c r="W93" s="205">
        <v>1.93</v>
      </c>
      <c r="X93" s="205">
        <v>14.48</v>
      </c>
      <c r="Y93" s="205">
        <v>0</v>
      </c>
      <c r="Z93" s="205">
        <v>28.96</v>
      </c>
      <c r="AA93" s="205">
        <v>7.72</v>
      </c>
      <c r="AB93" s="205">
        <v>0</v>
      </c>
      <c r="AC93" s="205">
        <v>12</v>
      </c>
      <c r="AD93" s="205">
        <v>0</v>
      </c>
      <c r="AE93" s="205">
        <v>0</v>
      </c>
      <c r="AF93" s="205">
        <v>0</v>
      </c>
      <c r="AG93" s="205">
        <v>-0.1</v>
      </c>
      <c r="AH93" s="205">
        <v>0</v>
      </c>
      <c r="AI93" s="205">
        <v>0</v>
      </c>
      <c r="AJ93" s="205">
        <v>0</v>
      </c>
      <c r="AK93" s="205">
        <v>58.71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27.24</v>
      </c>
      <c r="N94" s="205">
        <v>34.99</v>
      </c>
      <c r="O94" s="205">
        <v>0</v>
      </c>
      <c r="P94" s="205">
        <v>41.25</v>
      </c>
      <c r="Q94" s="205">
        <v>0</v>
      </c>
      <c r="R94" s="205">
        <v>6.52</v>
      </c>
      <c r="S94" s="205">
        <v>4.1100000000000003</v>
      </c>
      <c r="T94" s="205">
        <v>0</v>
      </c>
      <c r="U94" s="205">
        <v>51.67</v>
      </c>
      <c r="V94" s="205">
        <v>0</v>
      </c>
      <c r="W94" s="205">
        <v>1.93</v>
      </c>
      <c r="X94" s="205">
        <v>14.48</v>
      </c>
      <c r="Y94" s="205">
        <v>0</v>
      </c>
      <c r="Z94" s="205">
        <v>28.96</v>
      </c>
      <c r="AA94" s="205">
        <v>7.72</v>
      </c>
      <c r="AB94" s="205">
        <v>0</v>
      </c>
      <c r="AC94" s="205">
        <v>12</v>
      </c>
      <c r="AD94" s="205">
        <v>0</v>
      </c>
      <c r="AE94" s="205">
        <v>0</v>
      </c>
      <c r="AF94" s="205">
        <v>0</v>
      </c>
      <c r="AG94" s="205">
        <v>-0.1</v>
      </c>
      <c r="AH94" s="205">
        <v>0</v>
      </c>
      <c r="AI94" s="205">
        <v>0</v>
      </c>
      <c r="AJ94" s="205">
        <v>0</v>
      </c>
      <c r="AK94" s="205">
        <v>58.71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27.24</v>
      </c>
      <c r="N95" s="205">
        <v>34.99</v>
      </c>
      <c r="O95" s="205">
        <v>0</v>
      </c>
      <c r="P95" s="205">
        <v>41.25</v>
      </c>
      <c r="Q95" s="205">
        <v>0</v>
      </c>
      <c r="R95" s="205">
        <v>6.52</v>
      </c>
      <c r="S95" s="205">
        <v>4.1100000000000003</v>
      </c>
      <c r="T95" s="205">
        <v>0</v>
      </c>
      <c r="U95" s="205">
        <v>51.67</v>
      </c>
      <c r="V95" s="205">
        <v>0</v>
      </c>
      <c r="W95" s="205">
        <v>1.93</v>
      </c>
      <c r="X95" s="205">
        <v>14.48</v>
      </c>
      <c r="Y95" s="205">
        <v>0</v>
      </c>
      <c r="Z95" s="205">
        <v>28.96</v>
      </c>
      <c r="AA95" s="205">
        <v>7.72</v>
      </c>
      <c r="AB95" s="205">
        <v>0</v>
      </c>
      <c r="AC95" s="205">
        <v>12</v>
      </c>
      <c r="AD95" s="205">
        <v>0</v>
      </c>
      <c r="AE95" s="205">
        <v>0</v>
      </c>
      <c r="AF95" s="205">
        <v>0</v>
      </c>
      <c r="AG95" s="205">
        <v>-0.1</v>
      </c>
      <c r="AH95" s="205">
        <v>0</v>
      </c>
      <c r="AI95" s="205">
        <v>0</v>
      </c>
      <c r="AJ95" s="205">
        <v>0</v>
      </c>
      <c r="AK95" s="205">
        <v>58.71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27.24</v>
      </c>
      <c r="N96" s="205">
        <v>34.99</v>
      </c>
      <c r="O96" s="205">
        <v>0</v>
      </c>
      <c r="P96" s="205">
        <v>41.25</v>
      </c>
      <c r="Q96" s="205">
        <v>0</v>
      </c>
      <c r="R96" s="205">
        <v>6.52</v>
      </c>
      <c r="S96" s="205">
        <v>4.1100000000000003</v>
      </c>
      <c r="T96" s="205">
        <v>0</v>
      </c>
      <c r="U96" s="205">
        <v>51.67</v>
      </c>
      <c r="V96" s="205">
        <v>0</v>
      </c>
      <c r="W96" s="205">
        <v>1.93</v>
      </c>
      <c r="X96" s="205">
        <v>14.48</v>
      </c>
      <c r="Y96" s="205">
        <v>0</v>
      </c>
      <c r="Z96" s="205">
        <v>28.96</v>
      </c>
      <c r="AA96" s="205">
        <v>7.72</v>
      </c>
      <c r="AB96" s="205">
        <v>0</v>
      </c>
      <c r="AC96" s="205">
        <v>12</v>
      </c>
      <c r="AD96" s="205">
        <v>0</v>
      </c>
      <c r="AE96" s="205">
        <v>0</v>
      </c>
      <c r="AF96" s="205">
        <v>0</v>
      </c>
      <c r="AG96" s="205">
        <v>-0.1</v>
      </c>
      <c r="AH96" s="205">
        <v>0</v>
      </c>
      <c r="AI96" s="205">
        <v>0</v>
      </c>
      <c r="AJ96" s="205">
        <v>0</v>
      </c>
      <c r="AK96" s="205">
        <v>58.71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27.24</v>
      </c>
      <c r="N97" s="205">
        <v>34.99</v>
      </c>
      <c r="O97" s="205">
        <v>0</v>
      </c>
      <c r="P97" s="205">
        <v>41.25</v>
      </c>
      <c r="Q97" s="205">
        <v>0</v>
      </c>
      <c r="R97" s="205">
        <v>6.52</v>
      </c>
      <c r="S97" s="205">
        <v>4.1100000000000003</v>
      </c>
      <c r="T97" s="205">
        <v>0</v>
      </c>
      <c r="U97" s="205">
        <v>51.67</v>
      </c>
      <c r="V97" s="205">
        <v>0</v>
      </c>
      <c r="W97" s="205">
        <v>1.93</v>
      </c>
      <c r="X97" s="205">
        <v>14.48</v>
      </c>
      <c r="Y97" s="205">
        <v>0</v>
      </c>
      <c r="Z97" s="205">
        <v>28.96</v>
      </c>
      <c r="AA97" s="205">
        <v>7.72</v>
      </c>
      <c r="AB97" s="205">
        <v>0</v>
      </c>
      <c r="AC97" s="205">
        <v>12</v>
      </c>
      <c r="AD97" s="205">
        <v>0</v>
      </c>
      <c r="AE97" s="205">
        <v>0</v>
      </c>
      <c r="AF97" s="205">
        <v>0</v>
      </c>
      <c r="AG97" s="205">
        <v>-0.1</v>
      </c>
      <c r="AH97" s="205">
        <v>0</v>
      </c>
      <c r="AI97" s="205">
        <v>0</v>
      </c>
      <c r="AJ97" s="205">
        <v>0</v>
      </c>
      <c r="AK97" s="205">
        <v>58.71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27.24</v>
      </c>
      <c r="N98" s="205">
        <v>34.99</v>
      </c>
      <c r="O98" s="205">
        <v>0</v>
      </c>
      <c r="P98" s="205">
        <v>41.25</v>
      </c>
      <c r="Q98" s="205">
        <v>0</v>
      </c>
      <c r="R98" s="205">
        <v>6.52</v>
      </c>
      <c r="S98" s="205">
        <v>4.1100000000000003</v>
      </c>
      <c r="T98" s="205">
        <v>0</v>
      </c>
      <c r="U98" s="205">
        <v>51.67</v>
      </c>
      <c r="V98" s="205">
        <v>0</v>
      </c>
      <c r="W98" s="205">
        <v>1.93</v>
      </c>
      <c r="X98" s="205">
        <v>14.48</v>
      </c>
      <c r="Y98" s="205">
        <v>0</v>
      </c>
      <c r="Z98" s="205">
        <v>28.96</v>
      </c>
      <c r="AA98" s="205">
        <v>7.72</v>
      </c>
      <c r="AB98" s="205">
        <v>0</v>
      </c>
      <c r="AC98" s="205">
        <v>12</v>
      </c>
      <c r="AD98" s="205">
        <v>0</v>
      </c>
      <c r="AE98" s="205">
        <v>0</v>
      </c>
      <c r="AF98" s="205">
        <v>0</v>
      </c>
      <c r="AG98" s="205">
        <v>-0.1</v>
      </c>
      <c r="AH98" s="205">
        <v>0</v>
      </c>
      <c r="AI98" s="205">
        <v>0</v>
      </c>
      <c r="AJ98" s="205">
        <v>0</v>
      </c>
      <c r="AK98" s="205">
        <v>58.71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3.6874999999999998E-3</v>
      </c>
      <c r="L99">
        <f t="shared" si="0"/>
        <v>0</v>
      </c>
      <c r="M99">
        <f t="shared" si="0"/>
        <v>0.52388250000000014</v>
      </c>
      <c r="N99">
        <f t="shared" si="0"/>
        <v>0.65441999999999967</v>
      </c>
      <c r="O99">
        <f t="shared" si="0"/>
        <v>0</v>
      </c>
      <c r="P99">
        <f t="shared" si="0"/>
        <v>0.99</v>
      </c>
      <c r="Q99">
        <f t="shared" si="0"/>
        <v>0</v>
      </c>
      <c r="R99">
        <f t="shared" si="0"/>
        <v>0.16148000000000007</v>
      </c>
      <c r="S99">
        <f t="shared" si="0"/>
        <v>0.10121000000000005</v>
      </c>
      <c r="T99">
        <f t="shared" si="0"/>
        <v>0</v>
      </c>
      <c r="U99">
        <f t="shared" si="0"/>
        <v>1.2363050000000011</v>
      </c>
      <c r="V99">
        <f t="shared" si="0"/>
        <v>1.1277499999999999E-2</v>
      </c>
      <c r="W99">
        <f t="shared" si="0"/>
        <v>8.4015000000000103E-2</v>
      </c>
      <c r="X99">
        <f t="shared" si="0"/>
        <v>0.43290000000000012</v>
      </c>
      <c r="Y99">
        <f t="shared" si="0"/>
        <v>0</v>
      </c>
      <c r="Z99">
        <f t="shared" si="0"/>
        <v>0.7894500000000001</v>
      </c>
      <c r="AA99">
        <f t="shared" si="0"/>
        <v>0.22699500000000028</v>
      </c>
      <c r="AB99">
        <f t="shared" si="0"/>
        <v>0</v>
      </c>
      <c r="AC99">
        <f t="shared" si="0"/>
        <v>0.28202999999999995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-2.3999999999999955E-3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1.4090400000000007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0.20869750000000009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44859</v>
      </c>
      <c r="B1" s="105" t="s">
        <v>200</v>
      </c>
      <c r="C1" s="209" t="s">
        <v>307</v>
      </c>
      <c r="D1" s="210"/>
      <c r="E1" s="210"/>
      <c r="F1" s="210"/>
      <c r="G1" s="210"/>
      <c r="H1" s="210"/>
      <c r="I1" s="210"/>
      <c r="J1" s="210"/>
      <c r="K1" s="211"/>
      <c r="L1" s="209" t="s">
        <v>306</v>
      </c>
      <c r="M1" s="212" t="s">
        <v>142</v>
      </c>
      <c r="O1" s="213" t="s">
        <v>308</v>
      </c>
      <c r="P1" s="213"/>
      <c r="Q1" s="213"/>
      <c r="R1" s="213"/>
      <c r="S1" s="213"/>
      <c r="U1" t="s">
        <v>312</v>
      </c>
      <c r="V1" s="214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498</v>
      </c>
      <c r="AD1" s="91">
        <v>0</v>
      </c>
      <c r="AE1" s="91" t="s">
        <v>242</v>
      </c>
      <c r="AF1" s="91">
        <v>0</v>
      </c>
      <c r="AG1" s="91" t="s">
        <v>499</v>
      </c>
      <c r="AH1" s="91">
        <v>0</v>
      </c>
      <c r="AI1" s="91" t="s">
        <v>500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18.488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18.872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18.988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19.047999999999998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18.968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19.027999999999999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19.047999999999998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19.084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19.103999999999999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18.952000000000002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19.027999999999999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18.931999999999999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19.064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19.123999999999999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19.123999999999999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19.123999999999999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19.143999999999998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19.123999999999999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19.123999999999999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19.18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19.256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19.239999999999998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19.18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19.295999999999999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19.256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19.372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19.295999999999999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19.2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19.256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18.760000000000002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19.007999999999999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18.835999999999999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19.027999999999999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18.643999999999998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19.2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18.968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18.911999999999999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19.16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18.891999999999999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18.911999999999999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19.027999999999999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18.911999999999999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18.931999999999999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18.988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19.047999999999998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18.664000000000001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18.623999999999999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16.952000000000002</v>
      </c>
      <c r="C50" s="23"/>
      <c r="D50" s="23"/>
      <c r="E50" s="23"/>
      <c r="F50" s="23"/>
      <c r="G50" s="23"/>
      <c r="H50" s="23"/>
      <c r="I50" s="23"/>
      <c r="J50" s="23">
        <v>5.7529411764705882</v>
      </c>
      <c r="K50" s="25">
        <f t="shared" si="4"/>
        <v>5.7529411764705882</v>
      </c>
      <c r="L50" s="24">
        <f t="shared" si="5"/>
        <v>2.7230588235294118</v>
      </c>
      <c r="M50" s="81">
        <f t="shared" si="6"/>
        <v>8.4759999999999991</v>
      </c>
      <c r="O50" s="78">
        <f t="shared" si="7"/>
        <v>-5.7529411764705882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5.7529411764705882</v>
      </c>
      <c r="T50">
        <v>49</v>
      </c>
      <c r="U50" s="87">
        <f>IFERROR(-HLOOKUP($U$1,IEX!$W$2:$BH$98,T50,FALSE),0)</f>
        <v>0</v>
      </c>
      <c r="V50" s="88">
        <f t="shared" si="8"/>
        <v>2.7230588235294118</v>
      </c>
      <c r="W50" s="94"/>
      <c r="X50" s="88">
        <v>0</v>
      </c>
      <c r="Y50" s="88">
        <v>0.23970588235294119</v>
      </c>
      <c r="Z50" s="88">
        <v>0</v>
      </c>
      <c r="AA50" s="88">
        <v>0.28764705882352937</v>
      </c>
      <c r="AB50" s="88">
        <v>0</v>
      </c>
      <c r="AC50" s="88">
        <v>0.43147058823529411</v>
      </c>
      <c r="AD50" s="88">
        <v>0</v>
      </c>
      <c r="AE50" s="88">
        <v>0.95882352941176474</v>
      </c>
      <c r="AF50" s="88">
        <v>0</v>
      </c>
      <c r="AG50" s="88">
        <v>0.41229411764705881</v>
      </c>
      <c r="AH50" s="88">
        <v>0</v>
      </c>
      <c r="AI50" s="88">
        <v>0.39311764705882352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16.012</v>
      </c>
      <c r="C51" s="23"/>
      <c r="D51" s="23"/>
      <c r="E51" s="23"/>
      <c r="F51" s="23"/>
      <c r="G51" s="23"/>
      <c r="H51" s="23"/>
      <c r="I51" s="23"/>
      <c r="J51" s="23">
        <v>5.4339366515837098</v>
      </c>
      <c r="K51" s="25">
        <f t="shared" si="4"/>
        <v>5.4339366515837098</v>
      </c>
      <c r="L51" s="24">
        <f t="shared" si="5"/>
        <v>2.5720633484162891</v>
      </c>
      <c r="M51" s="81">
        <f t="shared" si="6"/>
        <v>8.0059999999999985</v>
      </c>
      <c r="O51" s="78">
        <f t="shared" si="7"/>
        <v>-5.4339366515837098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5.4339366515837098</v>
      </c>
      <c r="T51">
        <v>50</v>
      </c>
      <c r="U51" s="87">
        <f>IFERROR(-HLOOKUP($U$1,IEX!$W$2:$BH$98,T51,FALSE),0)</f>
        <v>0</v>
      </c>
      <c r="V51" s="88">
        <f t="shared" si="8"/>
        <v>2.5720633484162891</v>
      </c>
      <c r="W51" s="94"/>
      <c r="X51" s="88">
        <v>0</v>
      </c>
      <c r="Y51" s="88">
        <v>0.22641402714932124</v>
      </c>
      <c r="Z51" s="88">
        <v>0</v>
      </c>
      <c r="AA51" s="88">
        <v>0.27169683257918548</v>
      </c>
      <c r="AB51" s="88">
        <v>0</v>
      </c>
      <c r="AC51" s="88">
        <v>0.40754524886877824</v>
      </c>
      <c r="AD51" s="88">
        <v>0</v>
      </c>
      <c r="AE51" s="88">
        <v>0.90565610859728496</v>
      </c>
      <c r="AF51" s="88">
        <v>0</v>
      </c>
      <c r="AG51" s="88">
        <v>0.38943212669683253</v>
      </c>
      <c r="AH51" s="88">
        <v>0</v>
      </c>
      <c r="AI51" s="88">
        <v>0.37131900452488686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16.34</v>
      </c>
      <c r="C52" s="23"/>
      <c r="D52" s="23"/>
      <c r="E52" s="23"/>
      <c r="F52" s="23"/>
      <c r="G52" s="23"/>
      <c r="H52" s="23"/>
      <c r="I52" s="23"/>
      <c r="J52" s="23">
        <v>5.5452488687782804</v>
      </c>
      <c r="K52" s="25">
        <f t="shared" si="4"/>
        <v>5.5452488687782804</v>
      </c>
      <c r="L52" s="24">
        <f t="shared" si="5"/>
        <v>2.6247511312217191</v>
      </c>
      <c r="M52" s="81">
        <f t="shared" si="6"/>
        <v>8.17</v>
      </c>
      <c r="O52" s="78">
        <f t="shared" si="7"/>
        <v>-5.5452488687782804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5.5452488687782804</v>
      </c>
      <c r="T52">
        <v>51</v>
      </c>
      <c r="U52" s="87">
        <f>IFERROR(-HLOOKUP($U$1,IEX!$W$2:$BH$98,T52,FALSE),0)</f>
        <v>0</v>
      </c>
      <c r="V52" s="88">
        <f t="shared" si="8"/>
        <v>2.6247511312217191</v>
      </c>
      <c r="W52" s="94"/>
      <c r="X52" s="88">
        <v>0</v>
      </c>
      <c r="Y52" s="88">
        <v>0.23105203619909501</v>
      </c>
      <c r="Z52" s="88">
        <v>0</v>
      </c>
      <c r="AA52" s="88">
        <v>0.27726244343891393</v>
      </c>
      <c r="AB52" s="88">
        <v>0</v>
      </c>
      <c r="AC52" s="88">
        <v>0.41589366515837101</v>
      </c>
      <c r="AD52" s="88">
        <v>0</v>
      </c>
      <c r="AE52" s="88">
        <v>0.92420814479638003</v>
      </c>
      <c r="AF52" s="88">
        <v>0</v>
      </c>
      <c r="AG52" s="88">
        <v>0.39740950226244337</v>
      </c>
      <c r="AH52" s="88">
        <v>0</v>
      </c>
      <c r="AI52" s="88">
        <v>0.37892533936651579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16.82</v>
      </c>
      <c r="C53" s="23"/>
      <c r="D53" s="23"/>
      <c r="E53" s="23"/>
      <c r="F53" s="23"/>
      <c r="G53" s="23"/>
      <c r="H53" s="23"/>
      <c r="I53" s="23"/>
      <c r="J53" s="23">
        <v>5.7081447963800898</v>
      </c>
      <c r="K53" s="25">
        <f t="shared" si="4"/>
        <v>5.7081447963800898</v>
      </c>
      <c r="L53" s="24">
        <f t="shared" si="5"/>
        <v>2.7018552036199095</v>
      </c>
      <c r="M53" s="81">
        <f t="shared" si="6"/>
        <v>8.41</v>
      </c>
      <c r="O53" s="78">
        <f t="shared" si="7"/>
        <v>-5.7081447963800898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5.7081447963800898</v>
      </c>
      <c r="T53">
        <v>52</v>
      </c>
      <c r="U53" s="87">
        <f>IFERROR(-HLOOKUP($U$1,IEX!$W$2:$BH$98,T53,FALSE),0)</f>
        <v>0</v>
      </c>
      <c r="V53" s="88">
        <f t="shared" si="8"/>
        <v>2.7018552036199095</v>
      </c>
      <c r="W53" s="94"/>
      <c r="X53" s="88">
        <v>0</v>
      </c>
      <c r="Y53" s="88">
        <v>0.23783936651583709</v>
      </c>
      <c r="Z53" s="88">
        <v>0</v>
      </c>
      <c r="AA53" s="88">
        <v>0.28540723981900445</v>
      </c>
      <c r="AB53" s="88">
        <v>0</v>
      </c>
      <c r="AC53" s="88">
        <v>0.42811085972850671</v>
      </c>
      <c r="AD53" s="88">
        <v>0</v>
      </c>
      <c r="AE53" s="88">
        <v>0.95135746606334837</v>
      </c>
      <c r="AF53" s="88">
        <v>0</v>
      </c>
      <c r="AG53" s="88">
        <v>0.40908371040723979</v>
      </c>
      <c r="AH53" s="88">
        <v>0</v>
      </c>
      <c r="AI53" s="88">
        <v>0.39005656108597281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17.32</v>
      </c>
      <c r="C54" s="23"/>
      <c r="D54" s="23"/>
      <c r="E54" s="23"/>
      <c r="F54" s="23"/>
      <c r="G54" s="23"/>
      <c r="H54" s="23"/>
      <c r="I54" s="23"/>
      <c r="J54" s="23">
        <v>5.8778280542986421</v>
      </c>
      <c r="K54" s="25">
        <f t="shared" si="4"/>
        <v>5.8778280542986421</v>
      </c>
      <c r="L54" s="24">
        <f t="shared" si="5"/>
        <v>2.7821719457013572</v>
      </c>
      <c r="M54" s="81">
        <f t="shared" si="6"/>
        <v>8.66</v>
      </c>
      <c r="O54" s="78">
        <f t="shared" si="7"/>
        <v>-5.8778280542986421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5.8778280542986421</v>
      </c>
      <c r="T54">
        <v>53</v>
      </c>
      <c r="U54" s="87">
        <f>IFERROR(-HLOOKUP($U$1,IEX!$W$2:$BH$98,T54,FALSE),0)</f>
        <v>0</v>
      </c>
      <c r="V54" s="88">
        <f t="shared" si="8"/>
        <v>2.7821719457013572</v>
      </c>
      <c r="W54" s="94"/>
      <c r="X54" s="88">
        <v>0</v>
      </c>
      <c r="Y54" s="88">
        <v>0.24490950226244343</v>
      </c>
      <c r="Z54" s="88">
        <v>0</v>
      </c>
      <c r="AA54" s="88">
        <v>0.29389140271493208</v>
      </c>
      <c r="AB54" s="88">
        <v>0</v>
      </c>
      <c r="AC54" s="88">
        <v>0.44083710407239812</v>
      </c>
      <c r="AD54" s="88">
        <v>0</v>
      </c>
      <c r="AE54" s="88">
        <v>0.97963800904977372</v>
      </c>
      <c r="AF54" s="88">
        <v>0</v>
      </c>
      <c r="AG54" s="88">
        <v>0.42124434389140269</v>
      </c>
      <c r="AH54" s="88">
        <v>0</v>
      </c>
      <c r="AI54" s="88">
        <v>0.40165158371040716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18.603999999999999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18.335999999999999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18.123999999999999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18.184000000000001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18.584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18.835999999999999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18.7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18.968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</v>
      </c>
      <c r="AA62" s="88">
        <v>0.30633951240552487</v>
      </c>
      <c r="AB62" s="88">
        <v>0</v>
      </c>
      <c r="AC62" s="88">
        <v>0.45950926860828734</v>
      </c>
      <c r="AD62" s="88">
        <v>0</v>
      </c>
      <c r="AE62" s="88">
        <v>1.0211317080184164</v>
      </c>
      <c r="AF62" s="88">
        <v>0</v>
      </c>
      <c r="AG62" s="88">
        <v>0.43908663444791901</v>
      </c>
      <c r="AH62" s="88">
        <v>0</v>
      </c>
      <c r="AI62" s="88">
        <v>0.41866400028755069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18.952000000000002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18.891999999999999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18.488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19.007999999999999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18.856000000000002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18.891999999999999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18.911999999999999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18.891999999999999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17.972000000000001</v>
      </c>
      <c r="C71" s="23"/>
      <c r="D71" s="23"/>
      <c r="E71" s="23"/>
      <c r="F71" s="23"/>
      <c r="G71" s="23"/>
      <c r="H71" s="23"/>
      <c r="I71" s="23"/>
      <c r="J71" s="23">
        <v>6.099095022624434</v>
      </c>
      <c r="K71" s="25">
        <f t="shared" si="17"/>
        <v>6.099095022624434</v>
      </c>
      <c r="L71" s="24">
        <f t="shared" si="18"/>
        <v>2.8869049773755653</v>
      </c>
      <c r="M71" s="81">
        <f t="shared" si="19"/>
        <v>8.9859999999999989</v>
      </c>
      <c r="O71" s="78">
        <f t="shared" si="20"/>
        <v>-6.099095022624434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6.099095022624434</v>
      </c>
      <c r="T71">
        <v>70</v>
      </c>
      <c r="U71" s="87">
        <f>IFERROR(-HLOOKUP($U$1,IEX!$W$2:$BH$98,T71,FALSE),0)</f>
        <v>0</v>
      </c>
      <c r="V71" s="88">
        <f t="shared" si="21"/>
        <v>2.8869049773755653</v>
      </c>
      <c r="W71" s="94"/>
      <c r="X71" s="88">
        <v>0</v>
      </c>
      <c r="Y71" s="88">
        <v>0.25412895927601808</v>
      </c>
      <c r="Z71" s="88">
        <v>0</v>
      </c>
      <c r="AA71" s="88">
        <v>0.30495475113122167</v>
      </c>
      <c r="AB71" s="88">
        <v>0</v>
      </c>
      <c r="AC71" s="88">
        <v>0.45743212669683259</v>
      </c>
      <c r="AD71" s="88">
        <v>0</v>
      </c>
      <c r="AE71" s="88">
        <v>1.0165158371040723</v>
      </c>
      <c r="AF71" s="88">
        <v>0</v>
      </c>
      <c r="AG71" s="88">
        <v>0.43710180995475106</v>
      </c>
      <c r="AH71" s="88">
        <v>0</v>
      </c>
      <c r="AI71" s="88">
        <v>0.41677149321266965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18.088000000000001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18.315999999999999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18.856000000000002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18.103999999999999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18.623999999999999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18.835999999999999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18.795999999999999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18.603999999999999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18.872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18.931999999999999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18.356000000000002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18.952000000000002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18.856000000000002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18.411999999999999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18.568000000000001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18.815999999999999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18.68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18.776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18.988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17.992000000000001</v>
      </c>
      <c r="C91" s="23"/>
      <c r="D91" s="23"/>
      <c r="E91" s="23"/>
      <c r="F91" s="23"/>
      <c r="G91" s="23"/>
      <c r="H91" s="23"/>
      <c r="I91" s="23"/>
      <c r="J91" s="23">
        <v>6.1058823529411761</v>
      </c>
      <c r="K91" s="25">
        <f t="shared" si="17"/>
        <v>6.1058823529411761</v>
      </c>
      <c r="L91" s="24">
        <f t="shared" si="18"/>
        <v>2.890117647058823</v>
      </c>
      <c r="M91" s="81">
        <f t="shared" si="19"/>
        <v>8.9959999999999987</v>
      </c>
      <c r="O91" s="78">
        <f t="shared" si="20"/>
        <v>-6.1058823529411761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6.1058823529411761</v>
      </c>
      <c r="T91">
        <v>90</v>
      </c>
      <c r="U91" s="87">
        <f>IFERROR(-HLOOKUP($U$1,IEX!$W$2:$BH$98,T91,FALSE),0)</f>
        <v>0</v>
      </c>
      <c r="V91" s="88">
        <f t="shared" si="21"/>
        <v>2.890117647058823</v>
      </c>
      <c r="W91" s="94"/>
      <c r="X91" s="88">
        <v>0</v>
      </c>
      <c r="Y91" s="88">
        <v>0.25441176470588234</v>
      </c>
      <c r="Z91" s="88">
        <v>0</v>
      </c>
      <c r="AA91" s="88">
        <v>0.30529411764705877</v>
      </c>
      <c r="AB91" s="88">
        <v>0</v>
      </c>
      <c r="AC91" s="88">
        <v>0.45794117647058824</v>
      </c>
      <c r="AD91" s="88">
        <v>0</v>
      </c>
      <c r="AE91" s="88">
        <v>1.0176470588235293</v>
      </c>
      <c r="AF91" s="88">
        <v>0</v>
      </c>
      <c r="AG91" s="88">
        <v>0.43758823529411761</v>
      </c>
      <c r="AH91" s="88">
        <v>0</v>
      </c>
      <c r="AI91" s="88">
        <v>0.41723529411764704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19.027999999999999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19.007999999999999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18.952000000000002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19.027999999999999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19.064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18.643999999999998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19.007999999999999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0.4500540000000004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0.14645185225122812</v>
      </c>
      <c r="K99" s="25">
        <f t="shared" si="22"/>
        <v>0.14645185225122812</v>
      </c>
      <c r="L99" s="25">
        <f t="shared" si="22"/>
        <v>6.9320543398914594E-2</v>
      </c>
      <c r="M99" s="85">
        <f t="shared" si="22"/>
        <v>0.21577239565014206</v>
      </c>
      <c r="O99" s="78">
        <f>SUM(O3:O98)/4000</f>
        <v>-0.14645185225122812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0.14645185225122812</v>
      </c>
      <c r="U99" s="89">
        <f t="shared" ref="U99:AK99" si="24">SUM(U3:U98)/4000</f>
        <v>0</v>
      </c>
      <c r="V99" s="89">
        <f t="shared" si="24"/>
        <v>6.9320543398914594E-2</v>
      </c>
      <c r="W99" s="94"/>
      <c r="X99" s="89">
        <f t="shared" si="24"/>
        <v>0</v>
      </c>
      <c r="Y99" s="89">
        <f t="shared" si="24"/>
        <v>6.1021605104678231E-3</v>
      </c>
      <c r="Z99" s="89">
        <f t="shared" si="24"/>
        <v>0</v>
      </c>
      <c r="AA99" s="89">
        <f t="shared" si="24"/>
        <v>7.3225926125613985E-3</v>
      </c>
      <c r="AB99" s="89">
        <f t="shared" si="24"/>
        <v>0</v>
      </c>
      <c r="AC99" s="89">
        <f t="shared" si="24"/>
        <v>1.0983888918842071E-2</v>
      </c>
      <c r="AD99" s="89">
        <f t="shared" si="24"/>
        <v>0</v>
      </c>
      <c r="AE99" s="89">
        <f t="shared" si="24"/>
        <v>2.4408642041871292E-2</v>
      </c>
      <c r="AF99" s="89">
        <f t="shared" si="24"/>
        <v>0</v>
      </c>
      <c r="AG99" s="89">
        <f t="shared" si="24"/>
        <v>1.0495716078004647E-2</v>
      </c>
      <c r="AH99" s="89">
        <f t="shared" si="24"/>
        <v>0</v>
      </c>
      <c r="AI99" s="89">
        <f t="shared" si="24"/>
        <v>1.0007543237167217E-2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2.3199999999999998</v>
      </c>
      <c r="N3" s="205">
        <v>2.44</v>
      </c>
      <c r="O3" s="205">
        <v>2.71</v>
      </c>
      <c r="P3" s="205">
        <v>0</v>
      </c>
      <c r="Q3" s="205">
        <v>0</v>
      </c>
      <c r="R3" s="205">
        <v>0.56999999999999995</v>
      </c>
      <c r="S3" s="205">
        <v>0.28999999999999998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2.0699999999999998</v>
      </c>
      <c r="AD3" s="205">
        <v>0</v>
      </c>
      <c r="AE3" s="205">
        <v>0</v>
      </c>
      <c r="AF3" s="205">
        <v>0</v>
      </c>
      <c r="AG3" s="205">
        <v>-0.15</v>
      </c>
      <c r="AH3" s="205">
        <v>0</v>
      </c>
      <c r="AI3" s="205">
        <v>0</v>
      </c>
      <c r="AJ3" s="205">
        <v>0</v>
      </c>
      <c r="AK3" s="205">
        <v>19.7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2.3199999999999998</v>
      </c>
      <c r="N4" s="205">
        <v>2.44</v>
      </c>
      <c r="O4" s="205">
        <v>2.71</v>
      </c>
      <c r="P4" s="205">
        <v>0</v>
      </c>
      <c r="Q4" s="205">
        <v>0</v>
      </c>
      <c r="R4" s="205">
        <v>0.56999999999999995</v>
      </c>
      <c r="S4" s="205">
        <v>0.28999999999999998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2.0699999999999998</v>
      </c>
      <c r="AD4" s="205">
        <v>0</v>
      </c>
      <c r="AE4" s="205">
        <v>0</v>
      </c>
      <c r="AF4" s="205">
        <v>0</v>
      </c>
      <c r="AG4" s="205">
        <v>-0.15</v>
      </c>
      <c r="AH4" s="205">
        <v>0</v>
      </c>
      <c r="AI4" s="205">
        <v>0</v>
      </c>
      <c r="AJ4" s="205">
        <v>0</v>
      </c>
      <c r="AK4" s="205">
        <v>19.7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2.3199999999999998</v>
      </c>
      <c r="N5" s="205">
        <v>2.44</v>
      </c>
      <c r="O5" s="205">
        <v>2.71</v>
      </c>
      <c r="P5" s="205">
        <v>0</v>
      </c>
      <c r="Q5" s="205">
        <v>0</v>
      </c>
      <c r="R5" s="205">
        <v>0.56999999999999995</v>
      </c>
      <c r="S5" s="205">
        <v>0.28999999999999998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2.0699999999999998</v>
      </c>
      <c r="AD5" s="205">
        <v>0</v>
      </c>
      <c r="AE5" s="205">
        <v>0</v>
      </c>
      <c r="AF5" s="205">
        <v>0</v>
      </c>
      <c r="AG5" s="205">
        <v>-0.15</v>
      </c>
      <c r="AH5" s="205">
        <v>0</v>
      </c>
      <c r="AI5" s="205">
        <v>0</v>
      </c>
      <c r="AJ5" s="205">
        <v>0</v>
      </c>
      <c r="AK5" s="205">
        <v>19.7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2.3199999999999998</v>
      </c>
      <c r="N6" s="205">
        <v>2.44</v>
      </c>
      <c r="O6" s="205">
        <v>2.71</v>
      </c>
      <c r="P6" s="205">
        <v>0</v>
      </c>
      <c r="Q6" s="205">
        <v>0</v>
      </c>
      <c r="R6" s="205">
        <v>0.56999999999999995</v>
      </c>
      <c r="S6" s="205">
        <v>0.28999999999999998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2.0699999999999998</v>
      </c>
      <c r="AD6" s="205">
        <v>0</v>
      </c>
      <c r="AE6" s="205">
        <v>0</v>
      </c>
      <c r="AF6" s="205">
        <v>0</v>
      </c>
      <c r="AG6" s="205">
        <v>-0.15</v>
      </c>
      <c r="AH6" s="205">
        <v>0</v>
      </c>
      <c r="AI6" s="205">
        <v>0</v>
      </c>
      <c r="AJ6" s="205">
        <v>0</v>
      </c>
      <c r="AK6" s="205">
        <v>19.7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2.3199999999999998</v>
      </c>
      <c r="N7" s="205">
        <v>2.44</v>
      </c>
      <c r="O7" s="205">
        <v>2.71</v>
      </c>
      <c r="P7" s="205">
        <v>0</v>
      </c>
      <c r="Q7" s="205">
        <v>0</v>
      </c>
      <c r="R7" s="205">
        <v>0.56999999999999995</v>
      </c>
      <c r="S7" s="205">
        <v>0.28999999999999998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1.54</v>
      </c>
      <c r="AD7" s="205">
        <v>0</v>
      </c>
      <c r="AE7" s="205">
        <v>0</v>
      </c>
      <c r="AF7" s="205">
        <v>0</v>
      </c>
      <c r="AG7" s="205">
        <v>-0.15</v>
      </c>
      <c r="AH7" s="205">
        <v>0</v>
      </c>
      <c r="AI7" s="205">
        <v>0</v>
      </c>
      <c r="AJ7" s="205">
        <v>0</v>
      </c>
      <c r="AK7" s="205">
        <v>19.7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2.3199999999999998</v>
      </c>
      <c r="N8" s="205">
        <v>2.44</v>
      </c>
      <c r="O8" s="205">
        <v>2.71</v>
      </c>
      <c r="P8" s="205">
        <v>0</v>
      </c>
      <c r="Q8" s="205">
        <v>0</v>
      </c>
      <c r="R8" s="205">
        <v>0.56999999999999995</v>
      </c>
      <c r="S8" s="205">
        <v>0.28999999999999998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2.0699999999999998</v>
      </c>
      <c r="AD8" s="205">
        <v>0</v>
      </c>
      <c r="AE8" s="205">
        <v>0</v>
      </c>
      <c r="AF8" s="205">
        <v>0</v>
      </c>
      <c r="AG8" s="205">
        <v>-0.15</v>
      </c>
      <c r="AH8" s="205">
        <v>0</v>
      </c>
      <c r="AI8" s="205">
        <v>0</v>
      </c>
      <c r="AJ8" s="205">
        <v>0</v>
      </c>
      <c r="AK8" s="205">
        <v>19.7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2.3199999999999998</v>
      </c>
      <c r="N9" s="205">
        <v>2.44</v>
      </c>
      <c r="O9" s="205">
        <v>2.71</v>
      </c>
      <c r="P9" s="205">
        <v>0</v>
      </c>
      <c r="Q9" s="205">
        <v>0</v>
      </c>
      <c r="R9" s="205">
        <v>0.56999999999999995</v>
      </c>
      <c r="S9" s="205">
        <v>0.28999999999999998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2.0699999999999998</v>
      </c>
      <c r="AD9" s="205">
        <v>0</v>
      </c>
      <c r="AE9" s="205">
        <v>0</v>
      </c>
      <c r="AF9" s="205">
        <v>0</v>
      </c>
      <c r="AG9" s="205">
        <v>-0.15</v>
      </c>
      <c r="AH9" s="205">
        <v>0</v>
      </c>
      <c r="AI9" s="205">
        <v>0</v>
      </c>
      <c r="AJ9" s="205">
        <v>0</v>
      </c>
      <c r="AK9" s="205">
        <v>19.7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2.3199999999999998</v>
      </c>
      <c r="N10" s="205">
        <v>2.44</v>
      </c>
      <c r="O10" s="205">
        <v>2.71</v>
      </c>
      <c r="P10" s="205">
        <v>0</v>
      </c>
      <c r="Q10" s="205">
        <v>0</v>
      </c>
      <c r="R10" s="205">
        <v>0.56999999999999995</v>
      </c>
      <c r="S10" s="205">
        <v>0.28999999999999998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2.0699999999999998</v>
      </c>
      <c r="AD10" s="205">
        <v>0</v>
      </c>
      <c r="AE10" s="205">
        <v>0</v>
      </c>
      <c r="AF10" s="205">
        <v>0</v>
      </c>
      <c r="AG10" s="205">
        <v>-0.15</v>
      </c>
      <c r="AH10" s="205">
        <v>0</v>
      </c>
      <c r="AI10" s="205">
        <v>0</v>
      </c>
      <c r="AJ10" s="205">
        <v>0</v>
      </c>
      <c r="AK10" s="205">
        <v>19.7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2.3199999999999998</v>
      </c>
      <c r="N11" s="205">
        <v>2.44</v>
      </c>
      <c r="O11" s="205">
        <v>2.71</v>
      </c>
      <c r="P11" s="205">
        <v>0</v>
      </c>
      <c r="Q11" s="205">
        <v>0</v>
      </c>
      <c r="R11" s="205">
        <v>0.56999999999999995</v>
      </c>
      <c r="S11" s="205">
        <v>0.28999999999999998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1.54</v>
      </c>
      <c r="AD11" s="205">
        <v>0</v>
      </c>
      <c r="AE11" s="205">
        <v>0</v>
      </c>
      <c r="AF11" s="205">
        <v>0</v>
      </c>
      <c r="AG11" s="205">
        <v>-0.15</v>
      </c>
      <c r="AH11" s="205">
        <v>0</v>
      </c>
      <c r="AI11" s="205">
        <v>0</v>
      </c>
      <c r="AJ11" s="205">
        <v>0</v>
      </c>
      <c r="AK11" s="205">
        <v>19.7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2.3199999999999998</v>
      </c>
      <c r="N12" s="205">
        <v>2.44</v>
      </c>
      <c r="O12" s="205">
        <v>2.71</v>
      </c>
      <c r="P12" s="205">
        <v>0</v>
      </c>
      <c r="Q12" s="205">
        <v>0</v>
      </c>
      <c r="R12" s="205">
        <v>0.56999999999999995</v>
      </c>
      <c r="S12" s="205">
        <v>0.28999999999999998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1.54</v>
      </c>
      <c r="AD12" s="205">
        <v>0</v>
      </c>
      <c r="AE12" s="205">
        <v>0</v>
      </c>
      <c r="AF12" s="205">
        <v>0</v>
      </c>
      <c r="AG12" s="205">
        <v>-0.15</v>
      </c>
      <c r="AH12" s="205">
        <v>0</v>
      </c>
      <c r="AI12" s="205">
        <v>0</v>
      </c>
      <c r="AJ12" s="205">
        <v>0</v>
      </c>
      <c r="AK12" s="205">
        <v>19.7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2.3199999999999998</v>
      </c>
      <c r="N13" s="205">
        <v>2.44</v>
      </c>
      <c r="O13" s="205">
        <v>2.71</v>
      </c>
      <c r="P13" s="205">
        <v>0</v>
      </c>
      <c r="Q13" s="205">
        <v>0</v>
      </c>
      <c r="R13" s="205">
        <v>0.56999999999999995</v>
      </c>
      <c r="S13" s="205">
        <v>0.28999999999999998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2.0699999999999998</v>
      </c>
      <c r="AD13" s="205">
        <v>0</v>
      </c>
      <c r="AE13" s="205">
        <v>0</v>
      </c>
      <c r="AF13" s="205">
        <v>0</v>
      </c>
      <c r="AG13" s="205">
        <v>-0.15</v>
      </c>
      <c r="AH13" s="205">
        <v>0</v>
      </c>
      <c r="AI13" s="205">
        <v>0</v>
      </c>
      <c r="AJ13" s="205">
        <v>0</v>
      </c>
      <c r="AK13" s="205">
        <v>19.7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2.3199999999999998</v>
      </c>
      <c r="N14" s="205">
        <v>2.44</v>
      </c>
      <c r="O14" s="205">
        <v>2.71</v>
      </c>
      <c r="P14" s="205">
        <v>0</v>
      </c>
      <c r="Q14" s="205">
        <v>0</v>
      </c>
      <c r="R14" s="205">
        <v>0.56999999999999995</v>
      </c>
      <c r="S14" s="205">
        <v>0.28999999999999998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2.0699999999999998</v>
      </c>
      <c r="AD14" s="205">
        <v>0</v>
      </c>
      <c r="AE14" s="205">
        <v>0</v>
      </c>
      <c r="AF14" s="205">
        <v>0</v>
      </c>
      <c r="AG14" s="205">
        <v>-0.15</v>
      </c>
      <c r="AH14" s="205">
        <v>0</v>
      </c>
      <c r="AI14" s="205">
        <v>0</v>
      </c>
      <c r="AJ14" s="205">
        <v>0</v>
      </c>
      <c r="AK14" s="205">
        <v>19.7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2.3199999999999998</v>
      </c>
      <c r="N15" s="205">
        <v>2.44</v>
      </c>
      <c r="O15" s="205">
        <v>2.71</v>
      </c>
      <c r="P15" s="205">
        <v>0</v>
      </c>
      <c r="Q15" s="205">
        <v>0</v>
      </c>
      <c r="R15" s="205">
        <v>0.56999999999999995</v>
      </c>
      <c r="S15" s="205">
        <v>0.28999999999999998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2.0699999999999998</v>
      </c>
      <c r="AD15" s="205">
        <v>0</v>
      </c>
      <c r="AE15" s="205">
        <v>0</v>
      </c>
      <c r="AF15" s="205">
        <v>0</v>
      </c>
      <c r="AG15" s="205">
        <v>-0.15</v>
      </c>
      <c r="AH15" s="205">
        <v>0</v>
      </c>
      <c r="AI15" s="205">
        <v>0</v>
      </c>
      <c r="AJ15" s="205">
        <v>0</v>
      </c>
      <c r="AK15" s="205">
        <v>19.7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2.3199999999999998</v>
      </c>
      <c r="N16" s="205">
        <v>2.44</v>
      </c>
      <c r="O16" s="205">
        <v>2.71</v>
      </c>
      <c r="P16" s="205">
        <v>0</v>
      </c>
      <c r="Q16" s="205">
        <v>0</v>
      </c>
      <c r="R16" s="205">
        <v>0.56999999999999995</v>
      </c>
      <c r="S16" s="205">
        <v>0.28999999999999998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2.0699999999999998</v>
      </c>
      <c r="AD16" s="205">
        <v>0</v>
      </c>
      <c r="AE16" s="205">
        <v>0</v>
      </c>
      <c r="AF16" s="205">
        <v>0</v>
      </c>
      <c r="AG16" s="205">
        <v>-0.15</v>
      </c>
      <c r="AH16" s="205">
        <v>0</v>
      </c>
      <c r="AI16" s="205">
        <v>0</v>
      </c>
      <c r="AJ16" s="205">
        <v>0</v>
      </c>
      <c r="AK16" s="205">
        <v>19.7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2.3199999999999998</v>
      </c>
      <c r="N17" s="205">
        <v>2.44</v>
      </c>
      <c r="O17" s="205">
        <v>2.71</v>
      </c>
      <c r="P17" s="205">
        <v>0</v>
      </c>
      <c r="Q17" s="205">
        <v>0</v>
      </c>
      <c r="R17" s="205">
        <v>0.56999999999999995</v>
      </c>
      <c r="S17" s="205">
        <v>0.28999999999999998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2.0699999999999998</v>
      </c>
      <c r="AD17" s="205">
        <v>0</v>
      </c>
      <c r="AE17" s="205">
        <v>0</v>
      </c>
      <c r="AF17" s="205">
        <v>0</v>
      </c>
      <c r="AG17" s="205">
        <v>-0.15</v>
      </c>
      <c r="AH17" s="205">
        <v>0</v>
      </c>
      <c r="AI17" s="205">
        <v>0</v>
      </c>
      <c r="AJ17" s="205">
        <v>0</v>
      </c>
      <c r="AK17" s="205">
        <v>19.7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2.3199999999999998</v>
      </c>
      <c r="N18" s="205">
        <v>2.44</v>
      </c>
      <c r="O18" s="205">
        <v>2.71</v>
      </c>
      <c r="P18" s="205">
        <v>0</v>
      </c>
      <c r="Q18" s="205">
        <v>0</v>
      </c>
      <c r="R18" s="205">
        <v>0.56999999999999995</v>
      </c>
      <c r="S18" s="205">
        <v>0.28999999999999998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2.0699999999999998</v>
      </c>
      <c r="AD18" s="205">
        <v>0</v>
      </c>
      <c r="AE18" s="205">
        <v>0</v>
      </c>
      <c r="AF18" s="205">
        <v>0</v>
      </c>
      <c r="AG18" s="205">
        <v>-0.15</v>
      </c>
      <c r="AH18" s="205">
        <v>0</v>
      </c>
      <c r="AI18" s="205">
        <v>0</v>
      </c>
      <c r="AJ18" s="205">
        <v>0</v>
      </c>
      <c r="AK18" s="205">
        <v>19.7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2.3199999999999998</v>
      </c>
      <c r="N19" s="205">
        <v>2.44</v>
      </c>
      <c r="O19" s="205">
        <v>2.71</v>
      </c>
      <c r="P19" s="205">
        <v>0</v>
      </c>
      <c r="Q19" s="205">
        <v>0</v>
      </c>
      <c r="R19" s="205">
        <v>0.56999999999999995</v>
      </c>
      <c r="S19" s="205">
        <v>0.28999999999999998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2.0699999999999998</v>
      </c>
      <c r="AD19" s="205">
        <v>0</v>
      </c>
      <c r="AE19" s="205">
        <v>0</v>
      </c>
      <c r="AF19" s="205">
        <v>0</v>
      </c>
      <c r="AG19" s="205">
        <v>-0.15</v>
      </c>
      <c r="AH19" s="205">
        <v>0</v>
      </c>
      <c r="AI19" s="205">
        <v>0</v>
      </c>
      <c r="AJ19" s="205">
        <v>0</v>
      </c>
      <c r="AK19" s="205">
        <v>19.7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2.3199999999999998</v>
      </c>
      <c r="N20" s="205">
        <v>2.44</v>
      </c>
      <c r="O20" s="205">
        <v>2.71</v>
      </c>
      <c r="P20" s="205">
        <v>0</v>
      </c>
      <c r="Q20" s="205">
        <v>0</v>
      </c>
      <c r="R20" s="205">
        <v>0.56999999999999995</v>
      </c>
      <c r="S20" s="205">
        <v>0.28999999999999998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2.0699999999999998</v>
      </c>
      <c r="AD20" s="205">
        <v>0</v>
      </c>
      <c r="AE20" s="205">
        <v>0</v>
      </c>
      <c r="AF20" s="205">
        <v>0</v>
      </c>
      <c r="AG20" s="205">
        <v>-0.15</v>
      </c>
      <c r="AH20" s="205">
        <v>0</v>
      </c>
      <c r="AI20" s="205">
        <v>0</v>
      </c>
      <c r="AJ20" s="205">
        <v>0</v>
      </c>
      <c r="AK20" s="205">
        <v>19.7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2.3199999999999998</v>
      </c>
      <c r="N21" s="205">
        <v>2.44</v>
      </c>
      <c r="O21" s="205">
        <v>2.71</v>
      </c>
      <c r="P21" s="205">
        <v>0</v>
      </c>
      <c r="Q21" s="205">
        <v>0</v>
      </c>
      <c r="R21" s="205">
        <v>0.56999999999999995</v>
      </c>
      <c r="S21" s="205">
        <v>0.28999999999999998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2.0699999999999998</v>
      </c>
      <c r="AD21" s="205">
        <v>0</v>
      </c>
      <c r="AE21" s="205">
        <v>0</v>
      </c>
      <c r="AF21" s="205">
        <v>0</v>
      </c>
      <c r="AG21" s="205">
        <v>-0.15</v>
      </c>
      <c r="AH21" s="205">
        <v>0</v>
      </c>
      <c r="AI21" s="205">
        <v>0</v>
      </c>
      <c r="AJ21" s="205">
        <v>0</v>
      </c>
      <c r="AK21" s="205">
        <v>19.7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2.3199999999999998</v>
      </c>
      <c r="N22" s="205">
        <v>2.44</v>
      </c>
      <c r="O22" s="205">
        <v>2.71</v>
      </c>
      <c r="P22" s="205">
        <v>0</v>
      </c>
      <c r="Q22" s="205">
        <v>0</v>
      </c>
      <c r="R22" s="205">
        <v>0.56999999999999995</v>
      </c>
      <c r="S22" s="205">
        <v>0.28999999999999998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2.0699999999999998</v>
      </c>
      <c r="AD22" s="205">
        <v>0</v>
      </c>
      <c r="AE22" s="205">
        <v>0</v>
      </c>
      <c r="AF22" s="205">
        <v>0</v>
      </c>
      <c r="AG22" s="205">
        <v>-0.15</v>
      </c>
      <c r="AH22" s="205">
        <v>0</v>
      </c>
      <c r="AI22" s="205">
        <v>0</v>
      </c>
      <c r="AJ22" s="205">
        <v>0</v>
      </c>
      <c r="AK22" s="205">
        <v>19.7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2.3199999999999998</v>
      </c>
      <c r="N23" s="205">
        <v>2.44</v>
      </c>
      <c r="O23" s="205">
        <v>2.71</v>
      </c>
      <c r="P23" s="205">
        <v>0</v>
      </c>
      <c r="Q23" s="205">
        <v>0</v>
      </c>
      <c r="R23" s="205">
        <v>0.56999999999999995</v>
      </c>
      <c r="S23" s="205">
        <v>0.28999999999999998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2.0699999999999998</v>
      </c>
      <c r="AD23" s="205">
        <v>0</v>
      </c>
      <c r="AE23" s="205">
        <v>0</v>
      </c>
      <c r="AF23" s="205">
        <v>0</v>
      </c>
      <c r="AG23" s="205">
        <v>-0.15</v>
      </c>
      <c r="AH23" s="205">
        <v>0</v>
      </c>
      <c r="AI23" s="205">
        <v>0</v>
      </c>
      <c r="AJ23" s="205">
        <v>0</v>
      </c>
      <c r="AK23" s="205">
        <v>19.7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2.3199999999999998</v>
      </c>
      <c r="N24" s="205">
        <v>2.44</v>
      </c>
      <c r="O24" s="205">
        <v>2.71</v>
      </c>
      <c r="P24" s="205">
        <v>0</v>
      </c>
      <c r="Q24" s="205">
        <v>0</v>
      </c>
      <c r="R24" s="205">
        <v>0.56999999999999995</v>
      </c>
      <c r="S24" s="205">
        <v>0.28999999999999998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2.0699999999999998</v>
      </c>
      <c r="AD24" s="205">
        <v>0</v>
      </c>
      <c r="AE24" s="205">
        <v>0</v>
      </c>
      <c r="AF24" s="205">
        <v>0</v>
      </c>
      <c r="AG24" s="205">
        <v>-0.15</v>
      </c>
      <c r="AH24" s="205">
        <v>0</v>
      </c>
      <c r="AI24" s="205">
        <v>0</v>
      </c>
      <c r="AJ24" s="205">
        <v>0</v>
      </c>
      <c r="AK24" s="205">
        <v>19.7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2.3199999999999998</v>
      </c>
      <c r="N25" s="205">
        <v>2.44</v>
      </c>
      <c r="O25" s="205">
        <v>2.71</v>
      </c>
      <c r="P25" s="205">
        <v>0</v>
      </c>
      <c r="Q25" s="205">
        <v>0</v>
      </c>
      <c r="R25" s="205">
        <v>0.56999999999999995</v>
      </c>
      <c r="S25" s="205">
        <v>0.28999999999999998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2.0699999999999998</v>
      </c>
      <c r="AD25" s="205">
        <v>0</v>
      </c>
      <c r="AE25" s="205">
        <v>0</v>
      </c>
      <c r="AF25" s="205">
        <v>0</v>
      </c>
      <c r="AG25" s="205">
        <v>-0.15</v>
      </c>
      <c r="AH25" s="205">
        <v>0</v>
      </c>
      <c r="AI25" s="205">
        <v>0</v>
      </c>
      <c r="AJ25" s="205">
        <v>0</v>
      </c>
      <c r="AK25" s="205">
        <v>19.7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2.3199999999999998</v>
      </c>
      <c r="N26" s="205">
        <v>2.44</v>
      </c>
      <c r="O26" s="205">
        <v>2.71</v>
      </c>
      <c r="P26" s="205">
        <v>0</v>
      </c>
      <c r="Q26" s="205">
        <v>0</v>
      </c>
      <c r="R26" s="205">
        <v>0.56999999999999995</v>
      </c>
      <c r="S26" s="205">
        <v>0.28999999999999998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2.0699999999999998</v>
      </c>
      <c r="AD26" s="205">
        <v>0</v>
      </c>
      <c r="AE26" s="205">
        <v>0</v>
      </c>
      <c r="AF26" s="205">
        <v>0</v>
      </c>
      <c r="AG26" s="205">
        <v>-0.15</v>
      </c>
      <c r="AH26" s="205">
        <v>0</v>
      </c>
      <c r="AI26" s="205">
        <v>0</v>
      </c>
      <c r="AJ26" s="205">
        <v>0</v>
      </c>
      <c r="AK26" s="205">
        <v>19.7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2.3199999999999998</v>
      </c>
      <c r="N27" s="205">
        <v>2.44</v>
      </c>
      <c r="O27" s="205">
        <v>2.71</v>
      </c>
      <c r="P27" s="205">
        <v>0</v>
      </c>
      <c r="Q27" s="205">
        <v>0</v>
      </c>
      <c r="R27" s="205">
        <v>0.56999999999999995</v>
      </c>
      <c r="S27" s="205">
        <v>0.28999999999999998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2.0699999999999998</v>
      </c>
      <c r="AD27" s="205">
        <v>0</v>
      </c>
      <c r="AE27" s="205">
        <v>0</v>
      </c>
      <c r="AF27" s="205">
        <v>0</v>
      </c>
      <c r="AG27" s="205">
        <v>-0.15</v>
      </c>
      <c r="AH27" s="205">
        <v>0</v>
      </c>
      <c r="AI27" s="205">
        <v>0</v>
      </c>
      <c r="AJ27" s="205">
        <v>0</v>
      </c>
      <c r="AK27" s="205">
        <v>19.7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2.3199999999999998</v>
      </c>
      <c r="N28" s="205">
        <v>2.44</v>
      </c>
      <c r="O28" s="205">
        <v>2.71</v>
      </c>
      <c r="P28" s="205">
        <v>0</v>
      </c>
      <c r="Q28" s="205">
        <v>0</v>
      </c>
      <c r="R28" s="205">
        <v>0.56999999999999995</v>
      </c>
      <c r="S28" s="205">
        <v>0.28999999999999998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2.0699999999999998</v>
      </c>
      <c r="AD28" s="205">
        <v>0</v>
      </c>
      <c r="AE28" s="205">
        <v>0</v>
      </c>
      <c r="AF28" s="205">
        <v>0</v>
      </c>
      <c r="AG28" s="205">
        <v>-0.15</v>
      </c>
      <c r="AH28" s="205">
        <v>0</v>
      </c>
      <c r="AI28" s="205">
        <v>0</v>
      </c>
      <c r="AJ28" s="205">
        <v>0</v>
      </c>
      <c r="AK28" s="205">
        <v>19.7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2.3199999999999998</v>
      </c>
      <c r="N29" s="205">
        <v>2.44</v>
      </c>
      <c r="O29" s="205">
        <v>2.71</v>
      </c>
      <c r="P29" s="205">
        <v>0</v>
      </c>
      <c r="Q29" s="205">
        <v>0</v>
      </c>
      <c r="R29" s="205">
        <v>0.56999999999999995</v>
      </c>
      <c r="S29" s="205">
        <v>0.28999999999999998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2.0699999999999998</v>
      </c>
      <c r="AD29" s="205">
        <v>0</v>
      </c>
      <c r="AE29" s="205">
        <v>0</v>
      </c>
      <c r="AF29" s="205">
        <v>0</v>
      </c>
      <c r="AG29" s="205">
        <v>-0.15</v>
      </c>
      <c r="AH29" s="205">
        <v>0</v>
      </c>
      <c r="AI29" s="205">
        <v>0</v>
      </c>
      <c r="AJ29" s="205">
        <v>0</v>
      </c>
      <c r="AK29" s="205">
        <v>19.7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2.3199999999999998</v>
      </c>
      <c r="N30" s="205">
        <v>2.44</v>
      </c>
      <c r="O30" s="205">
        <v>2.71</v>
      </c>
      <c r="P30" s="205">
        <v>0</v>
      </c>
      <c r="Q30" s="205">
        <v>0</v>
      </c>
      <c r="R30" s="205">
        <v>0.56999999999999995</v>
      </c>
      <c r="S30" s="205">
        <v>0.28999999999999998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2.0699999999999998</v>
      </c>
      <c r="AD30" s="205">
        <v>0</v>
      </c>
      <c r="AE30" s="205">
        <v>0</v>
      </c>
      <c r="AF30" s="205">
        <v>0</v>
      </c>
      <c r="AG30" s="205">
        <v>-0.15</v>
      </c>
      <c r="AH30" s="205">
        <v>0</v>
      </c>
      <c r="AI30" s="205">
        <v>0</v>
      </c>
      <c r="AJ30" s="205">
        <v>0</v>
      </c>
      <c r="AK30" s="205">
        <v>19.7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2.3199999999999998</v>
      </c>
      <c r="N31" s="205">
        <v>2.44</v>
      </c>
      <c r="O31" s="205">
        <v>2.71</v>
      </c>
      <c r="P31" s="205">
        <v>0</v>
      </c>
      <c r="Q31" s="205">
        <v>0</v>
      </c>
      <c r="R31" s="205">
        <v>0.55000000000000004</v>
      </c>
      <c r="S31" s="205">
        <v>0.28000000000000003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2.0699999999999998</v>
      </c>
      <c r="AD31" s="205">
        <v>0</v>
      </c>
      <c r="AE31" s="205">
        <v>0</v>
      </c>
      <c r="AF31" s="205">
        <v>0</v>
      </c>
      <c r="AG31" s="205">
        <v>-0.15</v>
      </c>
      <c r="AH31" s="205">
        <v>0</v>
      </c>
      <c r="AI31" s="205">
        <v>0</v>
      </c>
      <c r="AJ31" s="205">
        <v>0</v>
      </c>
      <c r="AK31" s="205">
        <v>19.7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2.3199999999999998</v>
      </c>
      <c r="N32" s="205">
        <v>2.44</v>
      </c>
      <c r="O32" s="205">
        <v>2.71</v>
      </c>
      <c r="P32" s="205">
        <v>0</v>
      </c>
      <c r="Q32" s="205">
        <v>0</v>
      </c>
      <c r="R32" s="205">
        <v>0.55000000000000004</v>
      </c>
      <c r="S32" s="205">
        <v>0.28000000000000003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2.0699999999999998</v>
      </c>
      <c r="AD32" s="205">
        <v>0</v>
      </c>
      <c r="AE32" s="205">
        <v>0</v>
      </c>
      <c r="AF32" s="205">
        <v>0</v>
      </c>
      <c r="AG32" s="205">
        <v>-0.15</v>
      </c>
      <c r="AH32" s="205">
        <v>0</v>
      </c>
      <c r="AI32" s="205">
        <v>0</v>
      </c>
      <c r="AJ32" s="205">
        <v>0</v>
      </c>
      <c r="AK32" s="205">
        <v>19.7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2.3199999999999998</v>
      </c>
      <c r="N33" s="205">
        <v>2.44</v>
      </c>
      <c r="O33" s="205">
        <v>2.71</v>
      </c>
      <c r="P33" s="205">
        <v>0</v>
      </c>
      <c r="Q33" s="205">
        <v>0</v>
      </c>
      <c r="R33" s="205">
        <v>0.55000000000000004</v>
      </c>
      <c r="S33" s="205">
        <v>0.28000000000000003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2.0699999999999998</v>
      </c>
      <c r="AD33" s="205">
        <v>0</v>
      </c>
      <c r="AE33" s="205">
        <v>0</v>
      </c>
      <c r="AF33" s="205">
        <v>0</v>
      </c>
      <c r="AG33" s="205">
        <v>-0.15</v>
      </c>
      <c r="AH33" s="205">
        <v>0</v>
      </c>
      <c r="AI33" s="205">
        <v>0</v>
      </c>
      <c r="AJ33" s="205">
        <v>0</v>
      </c>
      <c r="AK33" s="205">
        <v>19.7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2.3199999999999998</v>
      </c>
      <c r="N34" s="205">
        <v>2.44</v>
      </c>
      <c r="O34" s="205">
        <v>2.71</v>
      </c>
      <c r="P34" s="205">
        <v>0</v>
      </c>
      <c r="Q34" s="205">
        <v>0</v>
      </c>
      <c r="R34" s="205">
        <v>0.55000000000000004</v>
      </c>
      <c r="S34" s="205">
        <v>0.28000000000000003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2.0699999999999998</v>
      </c>
      <c r="AD34" s="205">
        <v>0</v>
      </c>
      <c r="AE34" s="205">
        <v>0</v>
      </c>
      <c r="AF34" s="205">
        <v>0</v>
      </c>
      <c r="AG34" s="205">
        <v>-0.15</v>
      </c>
      <c r="AH34" s="205">
        <v>0</v>
      </c>
      <c r="AI34" s="205">
        <v>0</v>
      </c>
      <c r="AJ34" s="205">
        <v>0</v>
      </c>
      <c r="AK34" s="205">
        <v>19.7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2.3199999999999998</v>
      </c>
      <c r="N35" s="205">
        <v>2.44</v>
      </c>
      <c r="O35" s="205">
        <v>2.71</v>
      </c>
      <c r="P35" s="205">
        <v>0</v>
      </c>
      <c r="Q35" s="205">
        <v>0</v>
      </c>
      <c r="R35" s="205">
        <v>0.56999999999999995</v>
      </c>
      <c r="S35" s="205">
        <v>0.28999999999999998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2.0699999999999998</v>
      </c>
      <c r="AD35" s="205">
        <v>0</v>
      </c>
      <c r="AE35" s="205">
        <v>0</v>
      </c>
      <c r="AF35" s="205">
        <v>0</v>
      </c>
      <c r="AG35" s="205">
        <v>-0.15</v>
      </c>
      <c r="AH35" s="205">
        <v>0</v>
      </c>
      <c r="AI35" s="205">
        <v>0</v>
      </c>
      <c r="AJ35" s="205">
        <v>0</v>
      </c>
      <c r="AK35" s="205">
        <v>19.7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2.3199999999999998</v>
      </c>
      <c r="N36" s="205">
        <v>2.44</v>
      </c>
      <c r="O36" s="205">
        <v>2.71</v>
      </c>
      <c r="P36" s="205">
        <v>0</v>
      </c>
      <c r="Q36" s="205">
        <v>0</v>
      </c>
      <c r="R36" s="205">
        <v>0.56999999999999995</v>
      </c>
      <c r="S36" s="205">
        <v>0.28999999999999998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2.0699999999999998</v>
      </c>
      <c r="AD36" s="205">
        <v>0</v>
      </c>
      <c r="AE36" s="205">
        <v>0</v>
      </c>
      <c r="AF36" s="205">
        <v>0</v>
      </c>
      <c r="AG36" s="205">
        <v>-0.15</v>
      </c>
      <c r="AH36" s="205">
        <v>0</v>
      </c>
      <c r="AI36" s="205">
        <v>0</v>
      </c>
      <c r="AJ36" s="205">
        <v>0</v>
      </c>
      <c r="AK36" s="205">
        <v>19.7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2.3199999999999998</v>
      </c>
      <c r="N37" s="205">
        <v>2.44</v>
      </c>
      <c r="O37" s="205">
        <v>2.71</v>
      </c>
      <c r="P37" s="205">
        <v>0</v>
      </c>
      <c r="Q37" s="205">
        <v>0</v>
      </c>
      <c r="R37" s="205">
        <v>0.56999999999999995</v>
      </c>
      <c r="S37" s="205">
        <v>0.28999999999999998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2.0699999999999998</v>
      </c>
      <c r="AD37" s="205">
        <v>0</v>
      </c>
      <c r="AE37" s="205">
        <v>0</v>
      </c>
      <c r="AF37" s="205">
        <v>0</v>
      </c>
      <c r="AG37" s="205">
        <v>-0.15</v>
      </c>
      <c r="AH37" s="205">
        <v>0</v>
      </c>
      <c r="AI37" s="205">
        <v>0</v>
      </c>
      <c r="AJ37" s="205">
        <v>0</v>
      </c>
      <c r="AK37" s="205">
        <v>19.7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2.3199999999999998</v>
      </c>
      <c r="N38" s="205">
        <v>2.44</v>
      </c>
      <c r="O38" s="205">
        <v>2.71</v>
      </c>
      <c r="P38" s="205">
        <v>0</v>
      </c>
      <c r="Q38" s="205">
        <v>0</v>
      </c>
      <c r="R38" s="205">
        <v>0.56999999999999995</v>
      </c>
      <c r="S38" s="205">
        <v>0.28999999999999998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2.0699999999999998</v>
      </c>
      <c r="AD38" s="205">
        <v>0</v>
      </c>
      <c r="AE38" s="205">
        <v>0</v>
      </c>
      <c r="AF38" s="205">
        <v>0</v>
      </c>
      <c r="AG38" s="205">
        <v>-0.15</v>
      </c>
      <c r="AH38" s="205">
        <v>0</v>
      </c>
      <c r="AI38" s="205">
        <v>0</v>
      </c>
      <c r="AJ38" s="205">
        <v>0</v>
      </c>
      <c r="AK38" s="205">
        <v>19.7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2.3199999999999998</v>
      </c>
      <c r="N39" s="205">
        <v>2.44</v>
      </c>
      <c r="O39" s="205">
        <v>2.71</v>
      </c>
      <c r="P39" s="205">
        <v>0</v>
      </c>
      <c r="Q39" s="205">
        <v>0</v>
      </c>
      <c r="R39" s="205">
        <v>0.56000000000000005</v>
      </c>
      <c r="S39" s="205">
        <v>0.28999999999999998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2.0699999999999998</v>
      </c>
      <c r="AD39" s="205">
        <v>0</v>
      </c>
      <c r="AE39" s="205">
        <v>0</v>
      </c>
      <c r="AF39" s="205">
        <v>0</v>
      </c>
      <c r="AG39" s="205">
        <v>-0.15</v>
      </c>
      <c r="AH39" s="205">
        <v>0</v>
      </c>
      <c r="AI39" s="205">
        <v>0</v>
      </c>
      <c r="AJ39" s="205">
        <v>0</v>
      </c>
      <c r="AK39" s="205">
        <v>19.7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2.3199999999999998</v>
      </c>
      <c r="N40" s="205">
        <v>2.44</v>
      </c>
      <c r="O40" s="205">
        <v>2.71</v>
      </c>
      <c r="P40" s="205">
        <v>0</v>
      </c>
      <c r="Q40" s="205">
        <v>0</v>
      </c>
      <c r="R40" s="205">
        <v>0.56000000000000005</v>
      </c>
      <c r="S40" s="205">
        <v>0.28999999999999998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2.0699999999999998</v>
      </c>
      <c r="AD40" s="205">
        <v>0</v>
      </c>
      <c r="AE40" s="205">
        <v>0</v>
      </c>
      <c r="AF40" s="205">
        <v>0</v>
      </c>
      <c r="AG40" s="205">
        <v>-0.15</v>
      </c>
      <c r="AH40" s="205">
        <v>0</v>
      </c>
      <c r="AI40" s="205">
        <v>0</v>
      </c>
      <c r="AJ40" s="205">
        <v>0</v>
      </c>
      <c r="AK40" s="205">
        <v>19.7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2.3199999999999998</v>
      </c>
      <c r="N41" s="205">
        <v>2.44</v>
      </c>
      <c r="O41" s="205">
        <v>2.71</v>
      </c>
      <c r="P41" s="205">
        <v>0</v>
      </c>
      <c r="Q41" s="205">
        <v>0</v>
      </c>
      <c r="R41" s="205">
        <v>0.56000000000000005</v>
      </c>
      <c r="S41" s="205">
        <v>0.28999999999999998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2.0699999999999998</v>
      </c>
      <c r="AD41" s="205">
        <v>0</v>
      </c>
      <c r="AE41" s="205">
        <v>0</v>
      </c>
      <c r="AF41" s="205">
        <v>0</v>
      </c>
      <c r="AG41" s="205">
        <v>-0.15</v>
      </c>
      <c r="AH41" s="205">
        <v>0</v>
      </c>
      <c r="AI41" s="205">
        <v>0</v>
      </c>
      <c r="AJ41" s="205">
        <v>0</v>
      </c>
      <c r="AK41" s="205">
        <v>19.7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2.3199999999999998</v>
      </c>
      <c r="N42" s="205">
        <v>2.44</v>
      </c>
      <c r="O42" s="205">
        <v>2.71</v>
      </c>
      <c r="P42" s="205">
        <v>0</v>
      </c>
      <c r="Q42" s="205">
        <v>0</v>
      </c>
      <c r="R42" s="205">
        <v>0.56000000000000005</v>
      </c>
      <c r="S42" s="205">
        <v>0.28999999999999998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2.0699999999999998</v>
      </c>
      <c r="AD42" s="205">
        <v>0</v>
      </c>
      <c r="AE42" s="205">
        <v>0</v>
      </c>
      <c r="AF42" s="205">
        <v>0</v>
      </c>
      <c r="AG42" s="205">
        <v>-0.15</v>
      </c>
      <c r="AH42" s="205">
        <v>0</v>
      </c>
      <c r="AI42" s="205">
        <v>0</v>
      </c>
      <c r="AJ42" s="205">
        <v>0</v>
      </c>
      <c r="AK42" s="205">
        <v>19.7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2.3199999999999998</v>
      </c>
      <c r="N43" s="205">
        <v>2.44</v>
      </c>
      <c r="O43" s="205">
        <v>2.71</v>
      </c>
      <c r="P43" s="205">
        <v>0</v>
      </c>
      <c r="Q43" s="205">
        <v>0</v>
      </c>
      <c r="R43" s="205">
        <v>0.56000000000000005</v>
      </c>
      <c r="S43" s="205">
        <v>0.28999999999999998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2.0699999999999998</v>
      </c>
      <c r="AD43" s="205">
        <v>0</v>
      </c>
      <c r="AE43" s="205">
        <v>0</v>
      </c>
      <c r="AF43" s="205">
        <v>0</v>
      </c>
      <c r="AG43" s="205">
        <v>-0.15</v>
      </c>
      <c r="AH43" s="205">
        <v>0</v>
      </c>
      <c r="AI43" s="205">
        <v>0</v>
      </c>
      <c r="AJ43" s="205">
        <v>0</v>
      </c>
      <c r="AK43" s="205">
        <v>19.7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2.3199999999999998</v>
      </c>
      <c r="N44" s="205">
        <v>2.44</v>
      </c>
      <c r="O44" s="205">
        <v>2.71</v>
      </c>
      <c r="P44" s="205">
        <v>0</v>
      </c>
      <c r="Q44" s="205">
        <v>0</v>
      </c>
      <c r="R44" s="205">
        <v>0.56000000000000005</v>
      </c>
      <c r="S44" s="205">
        <v>0.28999999999999998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2.0699999999999998</v>
      </c>
      <c r="AD44" s="205">
        <v>0</v>
      </c>
      <c r="AE44" s="205">
        <v>0</v>
      </c>
      <c r="AF44" s="205">
        <v>0</v>
      </c>
      <c r="AG44" s="205">
        <v>-0.15</v>
      </c>
      <c r="AH44" s="205">
        <v>0</v>
      </c>
      <c r="AI44" s="205">
        <v>0</v>
      </c>
      <c r="AJ44" s="205">
        <v>0</v>
      </c>
      <c r="AK44" s="205">
        <v>19.7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2.3199999999999998</v>
      </c>
      <c r="N45" s="205">
        <v>2.44</v>
      </c>
      <c r="O45" s="205">
        <v>2.71</v>
      </c>
      <c r="P45" s="205">
        <v>0</v>
      </c>
      <c r="Q45" s="205">
        <v>0</v>
      </c>
      <c r="R45" s="205">
        <v>0.56000000000000005</v>
      </c>
      <c r="S45" s="205">
        <v>0.28999999999999998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2.0699999999999998</v>
      </c>
      <c r="AD45" s="205">
        <v>0</v>
      </c>
      <c r="AE45" s="205">
        <v>0</v>
      </c>
      <c r="AF45" s="205">
        <v>0</v>
      </c>
      <c r="AG45" s="205">
        <v>-0.15</v>
      </c>
      <c r="AH45" s="205">
        <v>0</v>
      </c>
      <c r="AI45" s="205">
        <v>0</v>
      </c>
      <c r="AJ45" s="205">
        <v>0</v>
      </c>
      <c r="AK45" s="205">
        <v>19.7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2.3199999999999998</v>
      </c>
      <c r="N46" s="205">
        <v>2.44</v>
      </c>
      <c r="O46" s="205">
        <v>2.71</v>
      </c>
      <c r="P46" s="205">
        <v>0</v>
      </c>
      <c r="Q46" s="205">
        <v>0</v>
      </c>
      <c r="R46" s="205">
        <v>0.56000000000000005</v>
      </c>
      <c r="S46" s="205">
        <v>0.28999999999999998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2.0699999999999998</v>
      </c>
      <c r="AD46" s="205">
        <v>0</v>
      </c>
      <c r="AE46" s="205">
        <v>0</v>
      </c>
      <c r="AF46" s="205">
        <v>0</v>
      </c>
      <c r="AG46" s="205">
        <v>-0.15</v>
      </c>
      <c r="AH46" s="205">
        <v>0</v>
      </c>
      <c r="AI46" s="205">
        <v>0</v>
      </c>
      <c r="AJ46" s="205">
        <v>0</v>
      </c>
      <c r="AK46" s="205">
        <v>19.7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2.3199999999999998</v>
      </c>
      <c r="N47" s="205">
        <v>2.44</v>
      </c>
      <c r="O47" s="205">
        <v>2.71</v>
      </c>
      <c r="P47" s="205">
        <v>0</v>
      </c>
      <c r="Q47" s="205">
        <v>0</v>
      </c>
      <c r="R47" s="205">
        <v>0.56000000000000005</v>
      </c>
      <c r="S47" s="205">
        <v>0.28999999999999998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2.0699999999999998</v>
      </c>
      <c r="AD47" s="205">
        <v>0</v>
      </c>
      <c r="AE47" s="205">
        <v>0</v>
      </c>
      <c r="AF47" s="205">
        <v>0</v>
      </c>
      <c r="AG47" s="205">
        <v>-0.15</v>
      </c>
      <c r="AH47" s="205">
        <v>0</v>
      </c>
      <c r="AI47" s="205">
        <v>0</v>
      </c>
      <c r="AJ47" s="205">
        <v>0</v>
      </c>
      <c r="AK47" s="205">
        <v>19.7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2.3199999999999998</v>
      </c>
      <c r="N48" s="205">
        <v>2.44</v>
      </c>
      <c r="O48" s="205">
        <v>2.71</v>
      </c>
      <c r="P48" s="205">
        <v>0</v>
      </c>
      <c r="Q48" s="205">
        <v>0</v>
      </c>
      <c r="R48" s="205">
        <v>0.56000000000000005</v>
      </c>
      <c r="S48" s="205">
        <v>0.28999999999999998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2.0699999999999998</v>
      </c>
      <c r="AD48" s="205">
        <v>0</v>
      </c>
      <c r="AE48" s="205">
        <v>0</v>
      </c>
      <c r="AF48" s="205">
        <v>0</v>
      </c>
      <c r="AG48" s="205">
        <v>-0.15</v>
      </c>
      <c r="AH48" s="205">
        <v>0</v>
      </c>
      <c r="AI48" s="205">
        <v>0</v>
      </c>
      <c r="AJ48" s="205">
        <v>0</v>
      </c>
      <c r="AK48" s="205">
        <v>19.7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2.3199999999999998</v>
      </c>
      <c r="N49" s="205">
        <v>2.44</v>
      </c>
      <c r="O49" s="205">
        <v>2.71</v>
      </c>
      <c r="P49" s="205">
        <v>0</v>
      </c>
      <c r="Q49" s="205">
        <v>0</v>
      </c>
      <c r="R49" s="205">
        <v>0.56999999999999995</v>
      </c>
      <c r="S49" s="205">
        <v>0.28999999999999998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2.0699999999999998</v>
      </c>
      <c r="AD49" s="205">
        <v>0</v>
      </c>
      <c r="AE49" s="205">
        <v>0</v>
      </c>
      <c r="AF49" s="205">
        <v>0</v>
      </c>
      <c r="AG49" s="205">
        <v>-0.15</v>
      </c>
      <c r="AH49" s="205">
        <v>0</v>
      </c>
      <c r="AI49" s="205">
        <v>0</v>
      </c>
      <c r="AJ49" s="205">
        <v>0</v>
      </c>
      <c r="AK49" s="205">
        <v>19.7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2.3199999999999998</v>
      </c>
      <c r="N50" s="205">
        <v>2.44</v>
      </c>
      <c r="O50" s="205">
        <v>2.71</v>
      </c>
      <c r="P50" s="205">
        <v>0</v>
      </c>
      <c r="Q50" s="205">
        <v>0</v>
      </c>
      <c r="R50" s="205">
        <v>0.56999999999999995</v>
      </c>
      <c r="S50" s="205">
        <v>0.28999999999999998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2.0699999999999998</v>
      </c>
      <c r="AD50" s="205">
        <v>0</v>
      </c>
      <c r="AE50" s="205">
        <v>0</v>
      </c>
      <c r="AF50" s="205">
        <v>0</v>
      </c>
      <c r="AG50" s="205">
        <v>-0.15</v>
      </c>
      <c r="AH50" s="205">
        <v>0</v>
      </c>
      <c r="AI50" s="205">
        <v>0</v>
      </c>
      <c r="AJ50" s="205">
        <v>0</v>
      </c>
      <c r="AK50" s="205">
        <v>19.7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2.4</v>
      </c>
      <c r="N51" s="205">
        <v>2.5299999999999998</v>
      </c>
      <c r="O51" s="205">
        <v>2.71</v>
      </c>
      <c r="P51" s="205">
        <v>0</v>
      </c>
      <c r="Q51" s="205">
        <v>0</v>
      </c>
      <c r="R51" s="205">
        <v>0.56999999999999995</v>
      </c>
      <c r="S51" s="205">
        <v>0.28999999999999998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2.0699999999999998</v>
      </c>
      <c r="AD51" s="205">
        <v>0</v>
      </c>
      <c r="AE51" s="205">
        <v>0</v>
      </c>
      <c r="AF51" s="205">
        <v>0</v>
      </c>
      <c r="AG51" s="205">
        <v>-0.15</v>
      </c>
      <c r="AH51" s="205">
        <v>0</v>
      </c>
      <c r="AI51" s="205">
        <v>0</v>
      </c>
      <c r="AJ51" s="205">
        <v>0</v>
      </c>
      <c r="AK51" s="205">
        <v>19.7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2.4</v>
      </c>
      <c r="N52" s="205">
        <v>2.5299999999999998</v>
      </c>
      <c r="O52" s="205">
        <v>2.71</v>
      </c>
      <c r="P52" s="205">
        <v>0</v>
      </c>
      <c r="Q52" s="205">
        <v>0</v>
      </c>
      <c r="R52" s="205">
        <v>0.56999999999999995</v>
      </c>
      <c r="S52" s="205">
        <v>0.28999999999999998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2.0699999999999998</v>
      </c>
      <c r="AD52" s="205">
        <v>0</v>
      </c>
      <c r="AE52" s="205">
        <v>0</v>
      </c>
      <c r="AF52" s="205">
        <v>0</v>
      </c>
      <c r="AG52" s="205">
        <v>-0.15</v>
      </c>
      <c r="AH52" s="205">
        <v>0</v>
      </c>
      <c r="AI52" s="205">
        <v>0</v>
      </c>
      <c r="AJ52" s="205">
        <v>0</v>
      </c>
      <c r="AK52" s="205">
        <v>19.7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2.4</v>
      </c>
      <c r="N53" s="205">
        <v>2.5299999999999998</v>
      </c>
      <c r="O53" s="205">
        <v>2.71</v>
      </c>
      <c r="P53" s="205">
        <v>0</v>
      </c>
      <c r="Q53" s="205">
        <v>0</v>
      </c>
      <c r="R53" s="205">
        <v>0.56999999999999995</v>
      </c>
      <c r="S53" s="205">
        <v>0.28999999999999998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2.0699999999999998</v>
      </c>
      <c r="AD53" s="205">
        <v>0</v>
      </c>
      <c r="AE53" s="205">
        <v>0</v>
      </c>
      <c r="AF53" s="205">
        <v>0</v>
      </c>
      <c r="AG53" s="205">
        <v>-0.15</v>
      </c>
      <c r="AH53" s="205">
        <v>0</v>
      </c>
      <c r="AI53" s="205">
        <v>0</v>
      </c>
      <c r="AJ53" s="205">
        <v>0</v>
      </c>
      <c r="AK53" s="205">
        <v>19.7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2.4</v>
      </c>
      <c r="N54" s="205">
        <v>2.5299999999999998</v>
      </c>
      <c r="O54" s="205">
        <v>2.71</v>
      </c>
      <c r="P54" s="205">
        <v>0</v>
      </c>
      <c r="Q54" s="205">
        <v>0</v>
      </c>
      <c r="R54" s="205">
        <v>0.56999999999999995</v>
      </c>
      <c r="S54" s="205">
        <v>0.28999999999999998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2.0699999999999998</v>
      </c>
      <c r="AD54" s="205">
        <v>0</v>
      </c>
      <c r="AE54" s="205">
        <v>0</v>
      </c>
      <c r="AF54" s="205">
        <v>0</v>
      </c>
      <c r="AG54" s="205">
        <v>-0.15</v>
      </c>
      <c r="AH54" s="205">
        <v>0</v>
      </c>
      <c r="AI54" s="205">
        <v>0</v>
      </c>
      <c r="AJ54" s="205">
        <v>0</v>
      </c>
      <c r="AK54" s="205">
        <v>19.7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2.4</v>
      </c>
      <c r="N55" s="205">
        <v>2.5299999999999998</v>
      </c>
      <c r="O55" s="205">
        <v>2.71</v>
      </c>
      <c r="P55" s="205">
        <v>0</v>
      </c>
      <c r="Q55" s="205">
        <v>0</v>
      </c>
      <c r="R55" s="205">
        <v>0.56999999999999995</v>
      </c>
      <c r="S55" s="205">
        <v>0.28999999999999998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2.0699999999999998</v>
      </c>
      <c r="AD55" s="205">
        <v>0</v>
      </c>
      <c r="AE55" s="205">
        <v>0</v>
      </c>
      <c r="AF55" s="205">
        <v>0</v>
      </c>
      <c r="AG55" s="205">
        <v>-0.15</v>
      </c>
      <c r="AH55" s="205">
        <v>0</v>
      </c>
      <c r="AI55" s="205">
        <v>0</v>
      </c>
      <c r="AJ55" s="205">
        <v>0</v>
      </c>
      <c r="AK55" s="205">
        <v>19.7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2.4</v>
      </c>
      <c r="N56" s="205">
        <v>2.5299999999999998</v>
      </c>
      <c r="O56" s="205">
        <v>2.71</v>
      </c>
      <c r="P56" s="205">
        <v>0</v>
      </c>
      <c r="Q56" s="205">
        <v>0</v>
      </c>
      <c r="R56" s="205">
        <v>0.56999999999999995</v>
      </c>
      <c r="S56" s="205">
        <v>0.28999999999999998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2.0699999999999998</v>
      </c>
      <c r="AD56" s="205">
        <v>0</v>
      </c>
      <c r="AE56" s="205">
        <v>0</v>
      </c>
      <c r="AF56" s="205">
        <v>0</v>
      </c>
      <c r="AG56" s="205">
        <v>-0.15</v>
      </c>
      <c r="AH56" s="205">
        <v>0</v>
      </c>
      <c r="AI56" s="205">
        <v>0</v>
      </c>
      <c r="AJ56" s="205">
        <v>0</v>
      </c>
      <c r="AK56" s="205">
        <v>19.7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2.4</v>
      </c>
      <c r="N57" s="205">
        <v>2.5299999999999998</v>
      </c>
      <c r="O57" s="205">
        <v>2.81</v>
      </c>
      <c r="P57" s="205">
        <v>0</v>
      </c>
      <c r="Q57" s="205">
        <v>0</v>
      </c>
      <c r="R57" s="205">
        <v>0.56999999999999995</v>
      </c>
      <c r="S57" s="205">
        <v>0.28999999999999998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2.0699999999999998</v>
      </c>
      <c r="AD57" s="205">
        <v>0</v>
      </c>
      <c r="AE57" s="205">
        <v>0</v>
      </c>
      <c r="AF57" s="205">
        <v>0</v>
      </c>
      <c r="AG57" s="205">
        <v>-0.15</v>
      </c>
      <c r="AH57" s="205">
        <v>0</v>
      </c>
      <c r="AI57" s="205">
        <v>0</v>
      </c>
      <c r="AJ57" s="205">
        <v>0</v>
      </c>
      <c r="AK57" s="205">
        <v>19.7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2.4</v>
      </c>
      <c r="N58" s="205">
        <v>2.5299999999999998</v>
      </c>
      <c r="O58" s="205">
        <v>2.81</v>
      </c>
      <c r="P58" s="205">
        <v>0</v>
      </c>
      <c r="Q58" s="205">
        <v>0</v>
      </c>
      <c r="R58" s="205">
        <v>0.56999999999999995</v>
      </c>
      <c r="S58" s="205">
        <v>0.28999999999999998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2.0699999999999998</v>
      </c>
      <c r="AD58" s="205">
        <v>0</v>
      </c>
      <c r="AE58" s="205">
        <v>0</v>
      </c>
      <c r="AF58" s="205">
        <v>0</v>
      </c>
      <c r="AG58" s="205">
        <v>-0.15</v>
      </c>
      <c r="AH58" s="205">
        <v>0</v>
      </c>
      <c r="AI58" s="205">
        <v>0</v>
      </c>
      <c r="AJ58" s="205">
        <v>0</v>
      </c>
      <c r="AK58" s="205">
        <v>19.7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2.4</v>
      </c>
      <c r="N59" s="205">
        <v>2.5299999999999998</v>
      </c>
      <c r="O59" s="205">
        <v>2.81</v>
      </c>
      <c r="P59" s="205">
        <v>0</v>
      </c>
      <c r="Q59" s="205">
        <v>0</v>
      </c>
      <c r="R59" s="205">
        <v>0.56999999999999995</v>
      </c>
      <c r="S59" s="205">
        <v>0.28999999999999998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1.48</v>
      </c>
      <c r="AD59" s="205">
        <v>0</v>
      </c>
      <c r="AE59" s="205">
        <v>0</v>
      </c>
      <c r="AF59" s="205">
        <v>0</v>
      </c>
      <c r="AG59" s="205">
        <v>-0.15</v>
      </c>
      <c r="AH59" s="205">
        <v>0</v>
      </c>
      <c r="AI59" s="205">
        <v>0</v>
      </c>
      <c r="AJ59" s="205">
        <v>0</v>
      </c>
      <c r="AK59" s="205">
        <v>19.7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2.4</v>
      </c>
      <c r="N60" s="205">
        <v>2.5299999999999998</v>
      </c>
      <c r="O60" s="205">
        <v>2.81</v>
      </c>
      <c r="P60" s="205">
        <v>0</v>
      </c>
      <c r="Q60" s="205">
        <v>0</v>
      </c>
      <c r="R60" s="205">
        <v>0.56999999999999995</v>
      </c>
      <c r="S60" s="205">
        <v>0.28999999999999998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2.0699999999999998</v>
      </c>
      <c r="AD60" s="205">
        <v>0</v>
      </c>
      <c r="AE60" s="205">
        <v>0</v>
      </c>
      <c r="AF60" s="205">
        <v>0</v>
      </c>
      <c r="AG60" s="205">
        <v>-0.15</v>
      </c>
      <c r="AH60" s="205">
        <v>0</v>
      </c>
      <c r="AI60" s="205">
        <v>0</v>
      </c>
      <c r="AJ60" s="205">
        <v>0</v>
      </c>
      <c r="AK60" s="205">
        <v>19.7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2.4</v>
      </c>
      <c r="N61" s="205">
        <v>2.5299999999999998</v>
      </c>
      <c r="O61" s="205">
        <v>2.81</v>
      </c>
      <c r="P61" s="205">
        <v>0</v>
      </c>
      <c r="Q61" s="205">
        <v>0</v>
      </c>
      <c r="R61" s="205">
        <v>0.56999999999999995</v>
      </c>
      <c r="S61" s="205">
        <v>0.28999999999999998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2.0699999999999998</v>
      </c>
      <c r="AD61" s="205">
        <v>0</v>
      </c>
      <c r="AE61" s="205">
        <v>0</v>
      </c>
      <c r="AF61" s="205">
        <v>0</v>
      </c>
      <c r="AG61" s="205">
        <v>-0.15</v>
      </c>
      <c r="AH61" s="205">
        <v>0</v>
      </c>
      <c r="AI61" s="205">
        <v>0</v>
      </c>
      <c r="AJ61" s="205">
        <v>0</v>
      </c>
      <c r="AK61" s="205">
        <v>19.7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2.4</v>
      </c>
      <c r="N62" s="205">
        <v>2.5299999999999998</v>
      </c>
      <c r="O62" s="205">
        <v>2.81</v>
      </c>
      <c r="P62" s="205">
        <v>0</v>
      </c>
      <c r="Q62" s="205">
        <v>0</v>
      </c>
      <c r="R62" s="205">
        <v>0.56999999999999995</v>
      </c>
      <c r="S62" s="205">
        <v>0.28999999999999998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2.0699999999999998</v>
      </c>
      <c r="AD62" s="205">
        <v>0</v>
      </c>
      <c r="AE62" s="205">
        <v>0</v>
      </c>
      <c r="AF62" s="205">
        <v>0</v>
      </c>
      <c r="AG62" s="205">
        <v>-0.15</v>
      </c>
      <c r="AH62" s="205">
        <v>0</v>
      </c>
      <c r="AI62" s="205">
        <v>0</v>
      </c>
      <c r="AJ62" s="205">
        <v>0</v>
      </c>
      <c r="AK62" s="205">
        <v>19.7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2.4</v>
      </c>
      <c r="N63" s="205">
        <v>2.5299999999999998</v>
      </c>
      <c r="O63" s="205">
        <v>2.71</v>
      </c>
      <c r="P63" s="205">
        <v>0</v>
      </c>
      <c r="Q63" s="205">
        <v>0</v>
      </c>
      <c r="R63" s="205">
        <v>0.56999999999999995</v>
      </c>
      <c r="S63" s="205">
        <v>0.28999999999999998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2.0699999999999998</v>
      </c>
      <c r="AD63" s="205">
        <v>0</v>
      </c>
      <c r="AE63" s="205">
        <v>0</v>
      </c>
      <c r="AF63" s="205">
        <v>0</v>
      </c>
      <c r="AG63" s="205">
        <v>-0.15</v>
      </c>
      <c r="AH63" s="205">
        <v>0</v>
      </c>
      <c r="AI63" s="205">
        <v>0</v>
      </c>
      <c r="AJ63" s="205">
        <v>0</v>
      </c>
      <c r="AK63" s="205">
        <v>19.7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2.4</v>
      </c>
      <c r="N64" s="205">
        <v>2.5299999999999998</v>
      </c>
      <c r="O64" s="205">
        <v>2.71</v>
      </c>
      <c r="P64" s="205">
        <v>0</v>
      </c>
      <c r="Q64" s="205">
        <v>0</v>
      </c>
      <c r="R64" s="205">
        <v>0.56999999999999995</v>
      </c>
      <c r="S64" s="205">
        <v>0.28999999999999998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2.0699999999999998</v>
      </c>
      <c r="AD64" s="205">
        <v>0</v>
      </c>
      <c r="AE64" s="205">
        <v>0</v>
      </c>
      <c r="AF64" s="205">
        <v>0</v>
      </c>
      <c r="AG64" s="205">
        <v>-0.15</v>
      </c>
      <c r="AH64" s="205">
        <v>0</v>
      </c>
      <c r="AI64" s="205">
        <v>0</v>
      </c>
      <c r="AJ64" s="205">
        <v>0</v>
      </c>
      <c r="AK64" s="205">
        <v>19.7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2.4</v>
      </c>
      <c r="N65" s="205">
        <v>2.44</v>
      </c>
      <c r="O65" s="205">
        <v>2.71</v>
      </c>
      <c r="P65" s="205">
        <v>0</v>
      </c>
      <c r="Q65" s="205">
        <v>0</v>
      </c>
      <c r="R65" s="205">
        <v>0.56999999999999995</v>
      </c>
      <c r="S65" s="205">
        <v>0.28999999999999998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2.0699999999999998</v>
      </c>
      <c r="AD65" s="205">
        <v>0</v>
      </c>
      <c r="AE65" s="205">
        <v>0</v>
      </c>
      <c r="AF65" s="205">
        <v>0</v>
      </c>
      <c r="AG65" s="205">
        <v>-0.15</v>
      </c>
      <c r="AH65" s="205">
        <v>0</v>
      </c>
      <c r="AI65" s="205">
        <v>0</v>
      </c>
      <c r="AJ65" s="205">
        <v>0</v>
      </c>
      <c r="AK65" s="205">
        <v>19.7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2.3199999999999998</v>
      </c>
      <c r="N66" s="205">
        <v>2.44</v>
      </c>
      <c r="O66" s="205">
        <v>2.71</v>
      </c>
      <c r="P66" s="205">
        <v>0</v>
      </c>
      <c r="Q66" s="205">
        <v>0</v>
      </c>
      <c r="R66" s="205">
        <v>0.56999999999999995</v>
      </c>
      <c r="S66" s="205">
        <v>0.28999999999999998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2.0699999999999998</v>
      </c>
      <c r="AD66" s="205">
        <v>0</v>
      </c>
      <c r="AE66" s="205">
        <v>0</v>
      </c>
      <c r="AF66" s="205">
        <v>0</v>
      </c>
      <c r="AG66" s="205">
        <v>-0.15</v>
      </c>
      <c r="AH66" s="205">
        <v>0</v>
      </c>
      <c r="AI66" s="205">
        <v>0</v>
      </c>
      <c r="AJ66" s="205">
        <v>0</v>
      </c>
      <c r="AK66" s="205">
        <v>19.7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2.3199999999999998</v>
      </c>
      <c r="N67" s="205">
        <v>2.44</v>
      </c>
      <c r="O67" s="205">
        <v>2.71</v>
      </c>
      <c r="P67" s="205">
        <v>0</v>
      </c>
      <c r="Q67" s="205">
        <v>0</v>
      </c>
      <c r="R67" s="205">
        <v>0.56999999999999995</v>
      </c>
      <c r="S67" s="205">
        <v>0.28999999999999998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2.0699999999999998</v>
      </c>
      <c r="AD67" s="205">
        <v>0</v>
      </c>
      <c r="AE67" s="205">
        <v>0</v>
      </c>
      <c r="AF67" s="205">
        <v>0</v>
      </c>
      <c r="AG67" s="205">
        <v>-0.15</v>
      </c>
      <c r="AH67" s="205">
        <v>0</v>
      </c>
      <c r="AI67" s="205">
        <v>0</v>
      </c>
      <c r="AJ67" s="205">
        <v>0</v>
      </c>
      <c r="AK67" s="205">
        <v>19.7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2.3199999999999998</v>
      </c>
      <c r="N68" s="205">
        <v>2.44</v>
      </c>
      <c r="O68" s="205">
        <v>2.71</v>
      </c>
      <c r="P68" s="205">
        <v>0</v>
      </c>
      <c r="Q68" s="205">
        <v>0</v>
      </c>
      <c r="R68" s="205">
        <v>0.56999999999999995</v>
      </c>
      <c r="S68" s="205">
        <v>0.28999999999999998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2.0699999999999998</v>
      </c>
      <c r="AD68" s="205">
        <v>0</v>
      </c>
      <c r="AE68" s="205">
        <v>0</v>
      </c>
      <c r="AF68" s="205">
        <v>0</v>
      </c>
      <c r="AG68" s="205">
        <v>-0.15</v>
      </c>
      <c r="AH68" s="205">
        <v>0</v>
      </c>
      <c r="AI68" s="205">
        <v>0</v>
      </c>
      <c r="AJ68" s="205">
        <v>0</v>
      </c>
      <c r="AK68" s="205">
        <v>19.7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2.3199999999999998</v>
      </c>
      <c r="N69" s="205">
        <v>2.44</v>
      </c>
      <c r="O69" s="205">
        <v>2.71</v>
      </c>
      <c r="P69" s="205">
        <v>0</v>
      </c>
      <c r="Q69" s="205">
        <v>0</v>
      </c>
      <c r="R69" s="205">
        <v>0.56999999999999995</v>
      </c>
      <c r="S69" s="205">
        <v>0.28999999999999998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2.0699999999999998</v>
      </c>
      <c r="AD69" s="205">
        <v>0</v>
      </c>
      <c r="AE69" s="205">
        <v>0</v>
      </c>
      <c r="AF69" s="205">
        <v>0</v>
      </c>
      <c r="AG69" s="205">
        <v>-0.15</v>
      </c>
      <c r="AH69" s="205">
        <v>0</v>
      </c>
      <c r="AI69" s="205">
        <v>0</v>
      </c>
      <c r="AJ69" s="205">
        <v>0</v>
      </c>
      <c r="AK69" s="205">
        <v>19.7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2.3199999999999998</v>
      </c>
      <c r="N70" s="205">
        <v>2.44</v>
      </c>
      <c r="O70" s="205">
        <v>2.71</v>
      </c>
      <c r="P70" s="205">
        <v>0</v>
      </c>
      <c r="Q70" s="205">
        <v>0</v>
      </c>
      <c r="R70" s="205">
        <v>0.56999999999999995</v>
      </c>
      <c r="S70" s="205">
        <v>0.28999999999999998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2.0699999999999998</v>
      </c>
      <c r="AD70" s="205">
        <v>0</v>
      </c>
      <c r="AE70" s="205">
        <v>0</v>
      </c>
      <c r="AF70" s="205">
        <v>0</v>
      </c>
      <c r="AG70" s="205">
        <v>-0.15</v>
      </c>
      <c r="AH70" s="205">
        <v>0</v>
      </c>
      <c r="AI70" s="205">
        <v>0</v>
      </c>
      <c r="AJ70" s="205">
        <v>0</v>
      </c>
      <c r="AK70" s="205">
        <v>19.7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2.3199999999999998</v>
      </c>
      <c r="N71" s="205">
        <v>2.44</v>
      </c>
      <c r="O71" s="205">
        <v>2.71</v>
      </c>
      <c r="P71" s="205">
        <v>0</v>
      </c>
      <c r="Q71" s="205">
        <v>0</v>
      </c>
      <c r="R71" s="205">
        <v>0.56999999999999995</v>
      </c>
      <c r="S71" s="205">
        <v>0.28999999999999998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2.0699999999999998</v>
      </c>
      <c r="AD71" s="205">
        <v>0</v>
      </c>
      <c r="AE71" s="205">
        <v>0</v>
      </c>
      <c r="AF71" s="205">
        <v>0</v>
      </c>
      <c r="AG71" s="205">
        <v>-0.15</v>
      </c>
      <c r="AH71" s="205">
        <v>0</v>
      </c>
      <c r="AI71" s="205">
        <v>0</v>
      </c>
      <c r="AJ71" s="205">
        <v>0</v>
      </c>
      <c r="AK71" s="205">
        <v>19.7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2.3199999999999998</v>
      </c>
      <c r="N72" s="205">
        <v>2.44</v>
      </c>
      <c r="O72" s="205">
        <v>2.71</v>
      </c>
      <c r="P72" s="205">
        <v>0</v>
      </c>
      <c r="Q72" s="205">
        <v>0</v>
      </c>
      <c r="R72" s="205">
        <v>0.56999999999999995</v>
      </c>
      <c r="S72" s="205">
        <v>0.28999999999999998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2.0699999999999998</v>
      </c>
      <c r="AD72" s="205">
        <v>0</v>
      </c>
      <c r="AE72" s="205">
        <v>0</v>
      </c>
      <c r="AF72" s="205">
        <v>0</v>
      </c>
      <c r="AG72" s="205">
        <v>-0.15</v>
      </c>
      <c r="AH72" s="205">
        <v>0</v>
      </c>
      <c r="AI72" s="205">
        <v>0</v>
      </c>
      <c r="AJ72" s="205">
        <v>0</v>
      </c>
      <c r="AK72" s="205">
        <v>19.7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2.3199999999999998</v>
      </c>
      <c r="N73" s="205">
        <v>2.44</v>
      </c>
      <c r="O73" s="205">
        <v>2.71</v>
      </c>
      <c r="P73" s="205">
        <v>0</v>
      </c>
      <c r="Q73" s="205">
        <v>0</v>
      </c>
      <c r="R73" s="205">
        <v>0.56999999999999995</v>
      </c>
      <c r="S73" s="205">
        <v>0.28999999999999998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2.0699999999999998</v>
      </c>
      <c r="AD73" s="205">
        <v>0</v>
      </c>
      <c r="AE73" s="205">
        <v>0</v>
      </c>
      <c r="AF73" s="205">
        <v>0</v>
      </c>
      <c r="AG73" s="205">
        <v>-0.15</v>
      </c>
      <c r="AH73" s="205">
        <v>0</v>
      </c>
      <c r="AI73" s="205">
        <v>0</v>
      </c>
      <c r="AJ73" s="205">
        <v>0</v>
      </c>
      <c r="AK73" s="205">
        <v>19.7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2.3199999999999998</v>
      </c>
      <c r="N74" s="205">
        <v>2.44</v>
      </c>
      <c r="O74" s="205">
        <v>2.71</v>
      </c>
      <c r="P74" s="205">
        <v>0</v>
      </c>
      <c r="Q74" s="205">
        <v>0</v>
      </c>
      <c r="R74" s="205">
        <v>0.56999999999999995</v>
      </c>
      <c r="S74" s="205">
        <v>0.28999999999999998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2.0699999999999998</v>
      </c>
      <c r="AD74" s="205">
        <v>0</v>
      </c>
      <c r="AE74" s="205">
        <v>0</v>
      </c>
      <c r="AF74" s="205">
        <v>0</v>
      </c>
      <c r="AG74" s="205">
        <v>-0.15</v>
      </c>
      <c r="AH74" s="205">
        <v>0</v>
      </c>
      <c r="AI74" s="205">
        <v>0</v>
      </c>
      <c r="AJ74" s="205">
        <v>0</v>
      </c>
      <c r="AK74" s="205">
        <v>19.7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2.3199999999999998</v>
      </c>
      <c r="N75" s="205">
        <v>2.44</v>
      </c>
      <c r="O75" s="205">
        <v>2.71</v>
      </c>
      <c r="P75" s="205">
        <v>0</v>
      </c>
      <c r="Q75" s="205">
        <v>0</v>
      </c>
      <c r="R75" s="205">
        <v>0.56999999999999995</v>
      </c>
      <c r="S75" s="205">
        <v>0.28999999999999998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2.0699999999999998</v>
      </c>
      <c r="AD75" s="205">
        <v>0</v>
      </c>
      <c r="AE75" s="205">
        <v>0</v>
      </c>
      <c r="AF75" s="205">
        <v>0</v>
      </c>
      <c r="AG75" s="205">
        <v>-0.15</v>
      </c>
      <c r="AH75" s="205">
        <v>0</v>
      </c>
      <c r="AI75" s="205">
        <v>0</v>
      </c>
      <c r="AJ75" s="205">
        <v>0</v>
      </c>
      <c r="AK75" s="205">
        <v>19.7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2.3199999999999998</v>
      </c>
      <c r="N76" s="205">
        <v>2.44</v>
      </c>
      <c r="O76" s="205">
        <v>2.71</v>
      </c>
      <c r="P76" s="205">
        <v>0</v>
      </c>
      <c r="Q76" s="205">
        <v>0</v>
      </c>
      <c r="R76" s="205">
        <v>0.35</v>
      </c>
      <c r="S76" s="205">
        <v>0.19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2.0699999999999998</v>
      </c>
      <c r="AD76" s="205">
        <v>0</v>
      </c>
      <c r="AE76" s="205">
        <v>0</v>
      </c>
      <c r="AF76" s="205">
        <v>0</v>
      </c>
      <c r="AG76" s="205">
        <v>-0.15</v>
      </c>
      <c r="AH76" s="205">
        <v>0</v>
      </c>
      <c r="AI76" s="205">
        <v>0</v>
      </c>
      <c r="AJ76" s="205">
        <v>0</v>
      </c>
      <c r="AK76" s="205">
        <v>19.7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2.3199999999999998</v>
      </c>
      <c r="N77" s="205">
        <v>2.44</v>
      </c>
      <c r="O77" s="205">
        <v>2.71</v>
      </c>
      <c r="P77" s="205">
        <v>0</v>
      </c>
      <c r="Q77" s="205">
        <v>0</v>
      </c>
      <c r="R77" s="205">
        <v>0.28999999999999998</v>
      </c>
      <c r="S77" s="205">
        <v>0.16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1.42</v>
      </c>
      <c r="AD77" s="205">
        <v>0</v>
      </c>
      <c r="AE77" s="205">
        <v>0</v>
      </c>
      <c r="AF77" s="205">
        <v>0</v>
      </c>
      <c r="AG77" s="205">
        <v>-0.15</v>
      </c>
      <c r="AH77" s="205">
        <v>0</v>
      </c>
      <c r="AI77" s="205">
        <v>0</v>
      </c>
      <c r="AJ77" s="205">
        <v>0</v>
      </c>
      <c r="AK77" s="205">
        <v>19.7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2.3199999999999998</v>
      </c>
      <c r="N78" s="205">
        <v>2.44</v>
      </c>
      <c r="O78" s="205">
        <v>2.71</v>
      </c>
      <c r="P78" s="205">
        <v>0</v>
      </c>
      <c r="Q78" s="205">
        <v>0</v>
      </c>
      <c r="R78" s="205">
        <v>0.28999999999999998</v>
      </c>
      <c r="S78" s="205">
        <v>0.16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2.0699999999999998</v>
      </c>
      <c r="AD78" s="205">
        <v>0</v>
      </c>
      <c r="AE78" s="205">
        <v>0</v>
      </c>
      <c r="AF78" s="205">
        <v>0</v>
      </c>
      <c r="AG78" s="205">
        <v>-0.15</v>
      </c>
      <c r="AH78" s="205">
        <v>0</v>
      </c>
      <c r="AI78" s="205">
        <v>0</v>
      </c>
      <c r="AJ78" s="205">
        <v>0</v>
      </c>
      <c r="AK78" s="205">
        <v>19.7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2.3199999999999998</v>
      </c>
      <c r="N79" s="205">
        <v>2.44</v>
      </c>
      <c r="O79" s="205">
        <v>2.71</v>
      </c>
      <c r="P79" s="205">
        <v>0</v>
      </c>
      <c r="Q79" s="205">
        <v>0</v>
      </c>
      <c r="R79" s="205">
        <v>0.27</v>
      </c>
      <c r="S79" s="205">
        <v>0.15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1.42</v>
      </c>
      <c r="AD79" s="205">
        <v>0</v>
      </c>
      <c r="AE79" s="205">
        <v>0</v>
      </c>
      <c r="AF79" s="205">
        <v>0</v>
      </c>
      <c r="AG79" s="205">
        <v>-0.15</v>
      </c>
      <c r="AH79" s="205">
        <v>0</v>
      </c>
      <c r="AI79" s="205">
        <v>0</v>
      </c>
      <c r="AJ79" s="205">
        <v>0</v>
      </c>
      <c r="AK79" s="205">
        <v>19.7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2.3199999999999998</v>
      </c>
      <c r="N80" s="205">
        <v>2.44</v>
      </c>
      <c r="O80" s="205">
        <v>2.71</v>
      </c>
      <c r="P80" s="205">
        <v>0</v>
      </c>
      <c r="Q80" s="205">
        <v>0</v>
      </c>
      <c r="R80" s="205">
        <v>0.27</v>
      </c>
      <c r="S80" s="205">
        <v>0.15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1.42</v>
      </c>
      <c r="AD80" s="205">
        <v>0</v>
      </c>
      <c r="AE80" s="205">
        <v>0</v>
      </c>
      <c r="AF80" s="205">
        <v>0</v>
      </c>
      <c r="AG80" s="205">
        <v>-0.15</v>
      </c>
      <c r="AH80" s="205">
        <v>0</v>
      </c>
      <c r="AI80" s="205">
        <v>0</v>
      </c>
      <c r="AJ80" s="205">
        <v>0</v>
      </c>
      <c r="AK80" s="205">
        <v>19.7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2.3199999999999998</v>
      </c>
      <c r="N81" s="205">
        <v>2.44</v>
      </c>
      <c r="O81" s="205">
        <v>2.71</v>
      </c>
      <c r="P81" s="205">
        <v>0</v>
      </c>
      <c r="Q81" s="205">
        <v>0</v>
      </c>
      <c r="R81" s="205">
        <v>0.42</v>
      </c>
      <c r="S81" s="205">
        <v>0.21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2.0699999999999998</v>
      </c>
      <c r="AD81" s="205">
        <v>0</v>
      </c>
      <c r="AE81" s="205">
        <v>0</v>
      </c>
      <c r="AF81" s="205">
        <v>0</v>
      </c>
      <c r="AG81" s="205">
        <v>-0.15</v>
      </c>
      <c r="AH81" s="205">
        <v>0</v>
      </c>
      <c r="AI81" s="205">
        <v>0</v>
      </c>
      <c r="AJ81" s="205">
        <v>0</v>
      </c>
      <c r="AK81" s="205">
        <v>19.7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2.3199999999999998</v>
      </c>
      <c r="N82" s="205">
        <v>2.44</v>
      </c>
      <c r="O82" s="205">
        <v>2.71</v>
      </c>
      <c r="P82" s="205">
        <v>0</v>
      </c>
      <c r="Q82" s="205">
        <v>0</v>
      </c>
      <c r="R82" s="205">
        <v>0.42</v>
      </c>
      <c r="S82" s="205">
        <v>0.21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2.0699999999999998</v>
      </c>
      <c r="AD82" s="205">
        <v>0</v>
      </c>
      <c r="AE82" s="205">
        <v>0</v>
      </c>
      <c r="AF82" s="205">
        <v>0</v>
      </c>
      <c r="AG82" s="205">
        <v>-0.15</v>
      </c>
      <c r="AH82" s="205">
        <v>0</v>
      </c>
      <c r="AI82" s="205">
        <v>0</v>
      </c>
      <c r="AJ82" s="205">
        <v>0</v>
      </c>
      <c r="AK82" s="205">
        <v>19.7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2.3199999999999998</v>
      </c>
      <c r="N83" s="205">
        <v>2.44</v>
      </c>
      <c r="O83" s="205">
        <v>2.71</v>
      </c>
      <c r="P83" s="205">
        <v>0</v>
      </c>
      <c r="Q83" s="205">
        <v>0</v>
      </c>
      <c r="R83" s="205">
        <v>0.38</v>
      </c>
      <c r="S83" s="205">
        <v>0.18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2.0699999999999998</v>
      </c>
      <c r="AD83" s="205">
        <v>0</v>
      </c>
      <c r="AE83" s="205">
        <v>0</v>
      </c>
      <c r="AF83" s="205">
        <v>0</v>
      </c>
      <c r="AG83" s="205">
        <v>-0.15</v>
      </c>
      <c r="AH83" s="205">
        <v>0</v>
      </c>
      <c r="AI83" s="205">
        <v>0</v>
      </c>
      <c r="AJ83" s="205">
        <v>0</v>
      </c>
      <c r="AK83" s="205">
        <v>19.7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2.3199999999999998</v>
      </c>
      <c r="N84" s="205">
        <v>2.44</v>
      </c>
      <c r="O84" s="205">
        <v>2.71</v>
      </c>
      <c r="P84" s="205">
        <v>0</v>
      </c>
      <c r="Q84" s="205">
        <v>0</v>
      </c>
      <c r="R84" s="205">
        <v>0.38</v>
      </c>
      <c r="S84" s="205">
        <v>0.18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2.0699999999999998</v>
      </c>
      <c r="AD84" s="205">
        <v>0</v>
      </c>
      <c r="AE84" s="205">
        <v>0</v>
      </c>
      <c r="AF84" s="205">
        <v>0</v>
      </c>
      <c r="AG84" s="205">
        <v>-0.15</v>
      </c>
      <c r="AH84" s="205">
        <v>0</v>
      </c>
      <c r="AI84" s="205">
        <v>0</v>
      </c>
      <c r="AJ84" s="205">
        <v>0</v>
      </c>
      <c r="AK84" s="205">
        <v>19.7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2.3199999999999998</v>
      </c>
      <c r="N85" s="205">
        <v>2.44</v>
      </c>
      <c r="O85" s="205">
        <v>2.71</v>
      </c>
      <c r="P85" s="205">
        <v>0</v>
      </c>
      <c r="Q85" s="205">
        <v>0</v>
      </c>
      <c r="R85" s="205">
        <v>0.55000000000000004</v>
      </c>
      <c r="S85" s="205">
        <v>0.28999999999999998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2.0699999999999998</v>
      </c>
      <c r="AD85" s="205">
        <v>0</v>
      </c>
      <c r="AE85" s="205">
        <v>0</v>
      </c>
      <c r="AF85" s="205">
        <v>0</v>
      </c>
      <c r="AG85" s="205">
        <v>-0.15</v>
      </c>
      <c r="AH85" s="205">
        <v>0</v>
      </c>
      <c r="AI85" s="205">
        <v>0</v>
      </c>
      <c r="AJ85" s="205">
        <v>0</v>
      </c>
      <c r="AK85" s="205">
        <v>19.7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2.3199999999999998</v>
      </c>
      <c r="N86" s="205">
        <v>2.44</v>
      </c>
      <c r="O86" s="205">
        <v>2.71</v>
      </c>
      <c r="P86" s="205">
        <v>0</v>
      </c>
      <c r="Q86" s="205">
        <v>0</v>
      </c>
      <c r="R86" s="205">
        <v>0.55000000000000004</v>
      </c>
      <c r="S86" s="205">
        <v>0.28999999999999998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2.0699999999999998</v>
      </c>
      <c r="AD86" s="205">
        <v>0</v>
      </c>
      <c r="AE86" s="205">
        <v>0</v>
      </c>
      <c r="AF86" s="205">
        <v>0</v>
      </c>
      <c r="AG86" s="205">
        <v>-0.15</v>
      </c>
      <c r="AH86" s="205">
        <v>0</v>
      </c>
      <c r="AI86" s="205">
        <v>0</v>
      </c>
      <c r="AJ86" s="205">
        <v>0</v>
      </c>
      <c r="AK86" s="205">
        <v>19.7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2.3199999999999998</v>
      </c>
      <c r="N87" s="205">
        <v>2.44</v>
      </c>
      <c r="O87" s="205">
        <v>2.71</v>
      </c>
      <c r="P87" s="205">
        <v>0</v>
      </c>
      <c r="Q87" s="205">
        <v>0</v>
      </c>
      <c r="R87" s="205">
        <v>0.56999999999999995</v>
      </c>
      <c r="S87" s="205">
        <v>0.3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2.0699999999999998</v>
      </c>
      <c r="AD87" s="205">
        <v>0</v>
      </c>
      <c r="AE87" s="205">
        <v>0</v>
      </c>
      <c r="AF87" s="205">
        <v>0</v>
      </c>
      <c r="AG87" s="205">
        <v>-0.15</v>
      </c>
      <c r="AH87" s="205">
        <v>0</v>
      </c>
      <c r="AI87" s="205">
        <v>0</v>
      </c>
      <c r="AJ87" s="205">
        <v>0</v>
      </c>
      <c r="AK87" s="205">
        <v>19.7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2.3199999999999998</v>
      </c>
      <c r="N88" s="205">
        <v>2.44</v>
      </c>
      <c r="O88" s="205">
        <v>2.71</v>
      </c>
      <c r="P88" s="205">
        <v>0</v>
      </c>
      <c r="Q88" s="205">
        <v>0</v>
      </c>
      <c r="R88" s="205">
        <v>0.56999999999999995</v>
      </c>
      <c r="S88" s="205">
        <v>0.3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2.0699999999999998</v>
      </c>
      <c r="AD88" s="205">
        <v>0</v>
      </c>
      <c r="AE88" s="205">
        <v>0</v>
      </c>
      <c r="AF88" s="205">
        <v>0</v>
      </c>
      <c r="AG88" s="205">
        <v>-0.15</v>
      </c>
      <c r="AH88" s="205">
        <v>0</v>
      </c>
      <c r="AI88" s="205">
        <v>0</v>
      </c>
      <c r="AJ88" s="205">
        <v>0</v>
      </c>
      <c r="AK88" s="205">
        <v>19.7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2.3199999999999998</v>
      </c>
      <c r="N89" s="205">
        <v>2.44</v>
      </c>
      <c r="O89" s="205">
        <v>2.71</v>
      </c>
      <c r="P89" s="205">
        <v>0</v>
      </c>
      <c r="Q89" s="205">
        <v>0</v>
      </c>
      <c r="R89" s="205">
        <v>0.56999999999999995</v>
      </c>
      <c r="S89" s="205">
        <v>0.3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2.0699999999999998</v>
      </c>
      <c r="AD89" s="205">
        <v>0</v>
      </c>
      <c r="AE89" s="205">
        <v>0</v>
      </c>
      <c r="AF89" s="205">
        <v>0</v>
      </c>
      <c r="AG89" s="205">
        <v>-0.15</v>
      </c>
      <c r="AH89" s="205">
        <v>0</v>
      </c>
      <c r="AI89" s="205">
        <v>0</v>
      </c>
      <c r="AJ89" s="205">
        <v>0</v>
      </c>
      <c r="AK89" s="205">
        <v>19.7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2.3199999999999998</v>
      </c>
      <c r="N90" s="205">
        <v>2.44</v>
      </c>
      <c r="O90" s="205">
        <v>2.71</v>
      </c>
      <c r="P90" s="205">
        <v>0</v>
      </c>
      <c r="Q90" s="205">
        <v>0</v>
      </c>
      <c r="R90" s="205">
        <v>0.56999999999999995</v>
      </c>
      <c r="S90" s="205">
        <v>0.3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2.0699999999999998</v>
      </c>
      <c r="AD90" s="205">
        <v>0</v>
      </c>
      <c r="AE90" s="205">
        <v>0</v>
      </c>
      <c r="AF90" s="205">
        <v>0</v>
      </c>
      <c r="AG90" s="205">
        <v>-0.15</v>
      </c>
      <c r="AH90" s="205">
        <v>0</v>
      </c>
      <c r="AI90" s="205">
        <v>0</v>
      </c>
      <c r="AJ90" s="205">
        <v>0</v>
      </c>
      <c r="AK90" s="205">
        <v>19.7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2.3199999999999998</v>
      </c>
      <c r="N91" s="205">
        <v>2.44</v>
      </c>
      <c r="O91" s="205">
        <v>2.71</v>
      </c>
      <c r="P91" s="205">
        <v>0</v>
      </c>
      <c r="Q91" s="205">
        <v>0</v>
      </c>
      <c r="R91" s="205">
        <v>0.56999999999999995</v>
      </c>
      <c r="S91" s="205">
        <v>0.3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2.0699999999999998</v>
      </c>
      <c r="AD91" s="205">
        <v>0</v>
      </c>
      <c r="AE91" s="205">
        <v>0</v>
      </c>
      <c r="AF91" s="205">
        <v>0</v>
      </c>
      <c r="AG91" s="205">
        <v>-0.15</v>
      </c>
      <c r="AH91" s="205">
        <v>0</v>
      </c>
      <c r="AI91" s="205">
        <v>0</v>
      </c>
      <c r="AJ91" s="205">
        <v>0</v>
      </c>
      <c r="AK91" s="205">
        <v>19.7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2.3199999999999998</v>
      </c>
      <c r="N92" s="205">
        <v>2.44</v>
      </c>
      <c r="O92" s="205">
        <v>2.71</v>
      </c>
      <c r="P92" s="205">
        <v>0</v>
      </c>
      <c r="Q92" s="205">
        <v>0</v>
      </c>
      <c r="R92" s="205">
        <v>0.56999999999999995</v>
      </c>
      <c r="S92" s="205">
        <v>0.3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2.0699999999999998</v>
      </c>
      <c r="AD92" s="205">
        <v>0</v>
      </c>
      <c r="AE92" s="205">
        <v>0</v>
      </c>
      <c r="AF92" s="205">
        <v>0</v>
      </c>
      <c r="AG92" s="205">
        <v>-0.15</v>
      </c>
      <c r="AH92" s="205">
        <v>0</v>
      </c>
      <c r="AI92" s="205">
        <v>0</v>
      </c>
      <c r="AJ92" s="205">
        <v>0</v>
      </c>
      <c r="AK92" s="205">
        <v>19.7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2.3199999999999998</v>
      </c>
      <c r="N93" s="205">
        <v>2.44</v>
      </c>
      <c r="O93" s="205">
        <v>2.71</v>
      </c>
      <c r="P93" s="205">
        <v>0</v>
      </c>
      <c r="Q93" s="205">
        <v>0</v>
      </c>
      <c r="R93" s="205">
        <v>0.56999999999999995</v>
      </c>
      <c r="S93" s="205">
        <v>0.3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2.0699999999999998</v>
      </c>
      <c r="AD93" s="205">
        <v>0</v>
      </c>
      <c r="AE93" s="205">
        <v>0</v>
      </c>
      <c r="AF93" s="205">
        <v>0</v>
      </c>
      <c r="AG93" s="205">
        <v>-0.15</v>
      </c>
      <c r="AH93" s="205">
        <v>0</v>
      </c>
      <c r="AI93" s="205">
        <v>0</v>
      </c>
      <c r="AJ93" s="205">
        <v>0</v>
      </c>
      <c r="AK93" s="205">
        <v>19.7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2.3199999999999998</v>
      </c>
      <c r="N94" s="205">
        <v>2.44</v>
      </c>
      <c r="O94" s="205">
        <v>2.71</v>
      </c>
      <c r="P94" s="205">
        <v>0</v>
      </c>
      <c r="Q94" s="205">
        <v>0</v>
      </c>
      <c r="R94" s="205">
        <v>0.56999999999999995</v>
      </c>
      <c r="S94" s="205">
        <v>0.3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2.0699999999999998</v>
      </c>
      <c r="AD94" s="205">
        <v>0</v>
      </c>
      <c r="AE94" s="205">
        <v>0</v>
      </c>
      <c r="AF94" s="205">
        <v>0</v>
      </c>
      <c r="AG94" s="205">
        <v>-0.15</v>
      </c>
      <c r="AH94" s="205">
        <v>0</v>
      </c>
      <c r="AI94" s="205">
        <v>0</v>
      </c>
      <c r="AJ94" s="205">
        <v>0</v>
      </c>
      <c r="AK94" s="205">
        <v>19.7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2.3199999999999998</v>
      </c>
      <c r="N95" s="205">
        <v>2.44</v>
      </c>
      <c r="O95" s="205">
        <v>2.71</v>
      </c>
      <c r="P95" s="205">
        <v>0</v>
      </c>
      <c r="Q95" s="205">
        <v>0</v>
      </c>
      <c r="R95" s="205">
        <v>0.56999999999999995</v>
      </c>
      <c r="S95" s="205">
        <v>0.3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2.0699999999999998</v>
      </c>
      <c r="AD95" s="205">
        <v>0</v>
      </c>
      <c r="AE95" s="205">
        <v>0</v>
      </c>
      <c r="AF95" s="205">
        <v>0</v>
      </c>
      <c r="AG95" s="205">
        <v>-0.15</v>
      </c>
      <c r="AH95" s="205">
        <v>0</v>
      </c>
      <c r="AI95" s="205">
        <v>0</v>
      </c>
      <c r="AJ95" s="205">
        <v>0</v>
      </c>
      <c r="AK95" s="205">
        <v>19.7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2.3199999999999998</v>
      </c>
      <c r="N96" s="205">
        <v>2.44</v>
      </c>
      <c r="O96" s="205">
        <v>2.71</v>
      </c>
      <c r="P96" s="205">
        <v>0</v>
      </c>
      <c r="Q96" s="205">
        <v>0</v>
      </c>
      <c r="R96" s="205">
        <v>0.56999999999999995</v>
      </c>
      <c r="S96" s="205">
        <v>0.3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2.0699999999999998</v>
      </c>
      <c r="AD96" s="205">
        <v>0</v>
      </c>
      <c r="AE96" s="205">
        <v>0</v>
      </c>
      <c r="AF96" s="205">
        <v>0</v>
      </c>
      <c r="AG96" s="205">
        <v>-0.15</v>
      </c>
      <c r="AH96" s="205">
        <v>0</v>
      </c>
      <c r="AI96" s="205">
        <v>0</v>
      </c>
      <c r="AJ96" s="205">
        <v>0</v>
      </c>
      <c r="AK96" s="205">
        <v>19.7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2.3199999999999998</v>
      </c>
      <c r="N97" s="205">
        <v>2.44</v>
      </c>
      <c r="O97" s="205">
        <v>2.71</v>
      </c>
      <c r="P97" s="205">
        <v>0</v>
      </c>
      <c r="Q97" s="205">
        <v>0</v>
      </c>
      <c r="R97" s="205">
        <v>0.56999999999999995</v>
      </c>
      <c r="S97" s="205">
        <v>0.3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2.0699999999999998</v>
      </c>
      <c r="AD97" s="205">
        <v>0</v>
      </c>
      <c r="AE97" s="205">
        <v>0</v>
      </c>
      <c r="AF97" s="205">
        <v>0</v>
      </c>
      <c r="AG97" s="205">
        <v>-0.15</v>
      </c>
      <c r="AH97" s="205">
        <v>0</v>
      </c>
      <c r="AI97" s="205">
        <v>0</v>
      </c>
      <c r="AJ97" s="205">
        <v>0</v>
      </c>
      <c r="AK97" s="205">
        <v>19.7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2.3199999999999998</v>
      </c>
      <c r="N98" s="205">
        <v>2.44</v>
      </c>
      <c r="O98" s="205">
        <v>2.71</v>
      </c>
      <c r="P98" s="205">
        <v>0</v>
      </c>
      <c r="Q98" s="205">
        <v>0</v>
      </c>
      <c r="R98" s="205">
        <v>0.56999999999999995</v>
      </c>
      <c r="S98" s="205">
        <v>0.3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2.0699999999999998</v>
      </c>
      <c r="AD98" s="205">
        <v>0</v>
      </c>
      <c r="AE98" s="205">
        <v>0</v>
      </c>
      <c r="AF98" s="205">
        <v>0</v>
      </c>
      <c r="AG98" s="205">
        <v>-0.15</v>
      </c>
      <c r="AH98" s="205">
        <v>0</v>
      </c>
      <c r="AI98" s="205">
        <v>0</v>
      </c>
      <c r="AJ98" s="205">
        <v>0</v>
      </c>
      <c r="AK98" s="205">
        <v>19.7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5.5979999999999926E-2</v>
      </c>
      <c r="N99">
        <f t="shared" si="0"/>
        <v>5.8874999999999962E-2</v>
      </c>
      <c r="O99">
        <f t="shared" si="0"/>
        <v>6.519000000000004E-2</v>
      </c>
      <c r="P99">
        <f t="shared" si="0"/>
        <v>0</v>
      </c>
      <c r="Q99">
        <f t="shared" si="0"/>
        <v>0</v>
      </c>
      <c r="R99">
        <f t="shared" si="0"/>
        <v>1.3110000000000004E-2</v>
      </c>
      <c r="S99">
        <f t="shared" si="0"/>
        <v>6.7249999999999923E-3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4.8647499999999892E-2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0.47280000000000078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-0.03</v>
      </c>
      <c r="AH3" s="205">
        <v>0</v>
      </c>
      <c r="AI3" s="205">
        <v>0</v>
      </c>
      <c r="AJ3" s="205">
        <v>0</v>
      </c>
      <c r="AK3" s="205">
        <v>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-0.03</v>
      </c>
      <c r="AH4" s="205">
        <v>0</v>
      </c>
      <c r="AI4" s="205">
        <v>0</v>
      </c>
      <c r="AJ4" s="205">
        <v>0</v>
      </c>
      <c r="AK4" s="205">
        <v>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-0.03</v>
      </c>
      <c r="AH5" s="205">
        <v>0</v>
      </c>
      <c r="AI5" s="205">
        <v>0</v>
      </c>
      <c r="AJ5" s="205">
        <v>0</v>
      </c>
      <c r="AK5" s="205">
        <v>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-0.03</v>
      </c>
      <c r="AH6" s="205">
        <v>0</v>
      </c>
      <c r="AI6" s="205">
        <v>0</v>
      </c>
      <c r="AJ6" s="205">
        <v>0</v>
      </c>
      <c r="AK6" s="205">
        <v>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-0.03</v>
      </c>
      <c r="AH7" s="205">
        <v>0</v>
      </c>
      <c r="AI7" s="205">
        <v>0</v>
      </c>
      <c r="AJ7" s="205">
        <v>0</v>
      </c>
      <c r="AK7" s="205">
        <v>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-0.03</v>
      </c>
      <c r="AH8" s="205">
        <v>0</v>
      </c>
      <c r="AI8" s="205">
        <v>0</v>
      </c>
      <c r="AJ8" s="205">
        <v>0</v>
      </c>
      <c r="AK8" s="205">
        <v>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-0.03</v>
      </c>
      <c r="AH9" s="205">
        <v>0</v>
      </c>
      <c r="AI9" s="205">
        <v>0</v>
      </c>
      <c r="AJ9" s="205">
        <v>0</v>
      </c>
      <c r="AK9" s="205">
        <v>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-0.03</v>
      </c>
      <c r="AH10" s="205">
        <v>0</v>
      </c>
      <c r="AI10" s="205">
        <v>0</v>
      </c>
      <c r="AJ10" s="205">
        <v>0</v>
      </c>
      <c r="AK10" s="205">
        <v>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-0.03</v>
      </c>
      <c r="AH11" s="205">
        <v>0</v>
      </c>
      <c r="AI11" s="205">
        <v>0</v>
      </c>
      <c r="AJ11" s="205">
        <v>0</v>
      </c>
      <c r="AK11" s="205">
        <v>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-0.03</v>
      </c>
      <c r="AH12" s="205">
        <v>0</v>
      </c>
      <c r="AI12" s="205">
        <v>0</v>
      </c>
      <c r="AJ12" s="205">
        <v>0</v>
      </c>
      <c r="AK12" s="205">
        <v>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-0.03</v>
      </c>
      <c r="AH13" s="205">
        <v>0</v>
      </c>
      <c r="AI13" s="205">
        <v>0</v>
      </c>
      <c r="AJ13" s="205">
        <v>0</v>
      </c>
      <c r="AK13" s="205">
        <v>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-0.03</v>
      </c>
      <c r="AH14" s="205">
        <v>0</v>
      </c>
      <c r="AI14" s="205">
        <v>0</v>
      </c>
      <c r="AJ14" s="205">
        <v>0</v>
      </c>
      <c r="AK14" s="205">
        <v>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-0.03</v>
      </c>
      <c r="AH15" s="205">
        <v>0</v>
      </c>
      <c r="AI15" s="205">
        <v>0</v>
      </c>
      <c r="AJ15" s="205">
        <v>0</v>
      </c>
      <c r="AK15" s="205">
        <v>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-0.03</v>
      </c>
      <c r="AH16" s="205">
        <v>0</v>
      </c>
      <c r="AI16" s="205">
        <v>0</v>
      </c>
      <c r="AJ16" s="205">
        <v>0</v>
      </c>
      <c r="AK16" s="205">
        <v>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-0.03</v>
      </c>
      <c r="AH17" s="205">
        <v>0</v>
      </c>
      <c r="AI17" s="205">
        <v>0</v>
      </c>
      <c r="AJ17" s="205">
        <v>0</v>
      </c>
      <c r="AK17" s="205">
        <v>5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-0.03</v>
      </c>
      <c r="AH18" s="205">
        <v>0</v>
      </c>
      <c r="AI18" s="205">
        <v>0</v>
      </c>
      <c r="AJ18" s="205">
        <v>0</v>
      </c>
      <c r="AK18" s="205">
        <v>5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-0.03</v>
      </c>
      <c r="AH19" s="205">
        <v>0</v>
      </c>
      <c r="AI19" s="205">
        <v>0</v>
      </c>
      <c r="AJ19" s="205">
        <v>0</v>
      </c>
      <c r="AK19" s="205">
        <v>5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-0.03</v>
      </c>
      <c r="AH20" s="205">
        <v>0</v>
      </c>
      <c r="AI20" s="205">
        <v>0</v>
      </c>
      <c r="AJ20" s="205">
        <v>0</v>
      </c>
      <c r="AK20" s="205">
        <v>5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-0.03</v>
      </c>
      <c r="AH21" s="205">
        <v>0</v>
      </c>
      <c r="AI21" s="205">
        <v>0</v>
      </c>
      <c r="AJ21" s="205">
        <v>0</v>
      </c>
      <c r="AK21" s="205">
        <v>5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-0.03</v>
      </c>
      <c r="AH22" s="205">
        <v>0</v>
      </c>
      <c r="AI22" s="205">
        <v>0</v>
      </c>
      <c r="AJ22" s="205">
        <v>0</v>
      </c>
      <c r="AK22" s="205">
        <v>5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-0.03</v>
      </c>
      <c r="AH23" s="205">
        <v>0</v>
      </c>
      <c r="AI23" s="205">
        <v>0</v>
      </c>
      <c r="AJ23" s="205">
        <v>0</v>
      </c>
      <c r="AK23" s="205">
        <v>5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-0.03</v>
      </c>
      <c r="AH24" s="205">
        <v>0</v>
      </c>
      <c r="AI24" s="205">
        <v>0</v>
      </c>
      <c r="AJ24" s="205">
        <v>0</v>
      </c>
      <c r="AK24" s="205">
        <v>5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-0.03</v>
      </c>
      <c r="AH25" s="205">
        <v>0</v>
      </c>
      <c r="AI25" s="205">
        <v>0</v>
      </c>
      <c r="AJ25" s="205">
        <v>0</v>
      </c>
      <c r="AK25" s="205">
        <v>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-0.03</v>
      </c>
      <c r="AH26" s="205">
        <v>0</v>
      </c>
      <c r="AI26" s="205">
        <v>0</v>
      </c>
      <c r="AJ26" s="205">
        <v>0</v>
      </c>
      <c r="AK26" s="205">
        <v>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-0.03</v>
      </c>
      <c r="AH27" s="205">
        <v>0</v>
      </c>
      <c r="AI27" s="205">
        <v>0</v>
      </c>
      <c r="AJ27" s="205">
        <v>0</v>
      </c>
      <c r="AK27" s="205">
        <v>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-0.03</v>
      </c>
      <c r="AH28" s="205">
        <v>0</v>
      </c>
      <c r="AI28" s="205">
        <v>0</v>
      </c>
      <c r="AJ28" s="205">
        <v>0</v>
      </c>
      <c r="AK28" s="205">
        <v>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-0.03</v>
      </c>
      <c r="AH29" s="205">
        <v>0</v>
      </c>
      <c r="AI29" s="205">
        <v>0</v>
      </c>
      <c r="AJ29" s="205">
        <v>0</v>
      </c>
      <c r="AK29" s="205">
        <v>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-0.03</v>
      </c>
      <c r="AH30" s="205">
        <v>0</v>
      </c>
      <c r="AI30" s="205">
        <v>0</v>
      </c>
      <c r="AJ30" s="205">
        <v>0</v>
      </c>
      <c r="AK30" s="205">
        <v>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-0.03</v>
      </c>
      <c r="AH31" s="205">
        <v>0</v>
      </c>
      <c r="AI31" s="205">
        <v>0</v>
      </c>
      <c r="AJ31" s="205">
        <v>0</v>
      </c>
      <c r="AK31" s="205">
        <v>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-0.03</v>
      </c>
      <c r="AH32" s="205">
        <v>0</v>
      </c>
      <c r="AI32" s="205">
        <v>0</v>
      </c>
      <c r="AJ32" s="205">
        <v>0</v>
      </c>
      <c r="AK32" s="205">
        <v>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-0.03</v>
      </c>
      <c r="AH33" s="205">
        <v>0</v>
      </c>
      <c r="AI33" s="205">
        <v>0</v>
      </c>
      <c r="AJ33" s="205">
        <v>0</v>
      </c>
      <c r="AK33" s="205">
        <v>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-0.03</v>
      </c>
      <c r="AH34" s="205">
        <v>0</v>
      </c>
      <c r="AI34" s="205">
        <v>0</v>
      </c>
      <c r="AJ34" s="205">
        <v>0</v>
      </c>
      <c r="AK34" s="205">
        <v>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-0.03</v>
      </c>
      <c r="AH35" s="205">
        <v>0</v>
      </c>
      <c r="AI35" s="205">
        <v>0</v>
      </c>
      <c r="AJ35" s="205">
        <v>0</v>
      </c>
      <c r="AK35" s="205">
        <v>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-0.03</v>
      </c>
      <c r="AH36" s="205">
        <v>0</v>
      </c>
      <c r="AI36" s="205">
        <v>0</v>
      </c>
      <c r="AJ36" s="205">
        <v>0</v>
      </c>
      <c r="AK36" s="205">
        <v>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-0.03</v>
      </c>
      <c r="AH37" s="205">
        <v>0</v>
      </c>
      <c r="AI37" s="205">
        <v>0</v>
      </c>
      <c r="AJ37" s="205">
        <v>0</v>
      </c>
      <c r="AK37" s="205">
        <v>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-0.03</v>
      </c>
      <c r="AH38" s="205">
        <v>0</v>
      </c>
      <c r="AI38" s="205">
        <v>0</v>
      </c>
      <c r="AJ38" s="205">
        <v>0</v>
      </c>
      <c r="AK38" s="205">
        <v>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-0.03</v>
      </c>
      <c r="AH39" s="205">
        <v>0</v>
      </c>
      <c r="AI39" s="205">
        <v>0</v>
      </c>
      <c r="AJ39" s="205">
        <v>0</v>
      </c>
      <c r="AK39" s="205">
        <v>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-0.03</v>
      </c>
      <c r="AH40" s="205">
        <v>0</v>
      </c>
      <c r="AI40" s="205">
        <v>0</v>
      </c>
      <c r="AJ40" s="205">
        <v>0</v>
      </c>
      <c r="AK40" s="205">
        <v>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-0.03</v>
      </c>
      <c r="AH41" s="205">
        <v>0</v>
      </c>
      <c r="AI41" s="205">
        <v>0</v>
      </c>
      <c r="AJ41" s="205">
        <v>0</v>
      </c>
      <c r="AK41" s="205">
        <v>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-0.03</v>
      </c>
      <c r="AH42" s="205">
        <v>0</v>
      </c>
      <c r="AI42" s="205">
        <v>0</v>
      </c>
      <c r="AJ42" s="205">
        <v>0</v>
      </c>
      <c r="AK42" s="205">
        <v>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-0.03</v>
      </c>
      <c r="AH43" s="205">
        <v>0</v>
      </c>
      <c r="AI43" s="205">
        <v>0</v>
      </c>
      <c r="AJ43" s="205">
        <v>0</v>
      </c>
      <c r="AK43" s="205">
        <v>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-0.03</v>
      </c>
      <c r="AH44" s="205">
        <v>0</v>
      </c>
      <c r="AI44" s="205">
        <v>0</v>
      </c>
      <c r="AJ44" s="205">
        <v>0</v>
      </c>
      <c r="AK44" s="205">
        <v>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-0.03</v>
      </c>
      <c r="AH45" s="205">
        <v>0</v>
      </c>
      <c r="AI45" s="205">
        <v>0</v>
      </c>
      <c r="AJ45" s="205">
        <v>0</v>
      </c>
      <c r="AK45" s="205">
        <v>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-0.03</v>
      </c>
      <c r="AH46" s="205">
        <v>0</v>
      </c>
      <c r="AI46" s="205">
        <v>0</v>
      </c>
      <c r="AJ46" s="205">
        <v>0</v>
      </c>
      <c r="AK46" s="205">
        <v>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-0.03</v>
      </c>
      <c r="AH47" s="205">
        <v>0</v>
      </c>
      <c r="AI47" s="205">
        <v>0</v>
      </c>
      <c r="AJ47" s="205">
        <v>0</v>
      </c>
      <c r="AK47" s="205">
        <v>5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-0.03</v>
      </c>
      <c r="AH48" s="205">
        <v>0</v>
      </c>
      <c r="AI48" s="205">
        <v>0</v>
      </c>
      <c r="AJ48" s="205">
        <v>0</v>
      </c>
      <c r="AK48" s="205">
        <v>5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-0.03</v>
      </c>
      <c r="AH49" s="205">
        <v>0</v>
      </c>
      <c r="AI49" s="205">
        <v>0</v>
      </c>
      <c r="AJ49" s="205">
        <v>0</v>
      </c>
      <c r="AK49" s="205">
        <v>5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-0.03</v>
      </c>
      <c r="AH50" s="205">
        <v>0</v>
      </c>
      <c r="AI50" s="205">
        <v>0</v>
      </c>
      <c r="AJ50" s="205">
        <v>0</v>
      </c>
      <c r="AK50" s="205">
        <v>5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-0.03</v>
      </c>
      <c r="AH51" s="205">
        <v>0</v>
      </c>
      <c r="AI51" s="205">
        <v>0</v>
      </c>
      <c r="AJ51" s="205">
        <v>0</v>
      </c>
      <c r="AK51" s="205">
        <v>5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-0.03</v>
      </c>
      <c r="AH52" s="205">
        <v>0</v>
      </c>
      <c r="AI52" s="205">
        <v>0</v>
      </c>
      <c r="AJ52" s="205">
        <v>0</v>
      </c>
      <c r="AK52" s="205">
        <v>5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-0.03</v>
      </c>
      <c r="AH53" s="205">
        <v>0</v>
      </c>
      <c r="AI53" s="205">
        <v>0</v>
      </c>
      <c r="AJ53" s="205">
        <v>0</v>
      </c>
      <c r="AK53" s="205">
        <v>5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-0.03</v>
      </c>
      <c r="AH54" s="205">
        <v>0</v>
      </c>
      <c r="AI54" s="205">
        <v>0</v>
      </c>
      <c r="AJ54" s="205">
        <v>0</v>
      </c>
      <c r="AK54" s="205">
        <v>5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-0.03</v>
      </c>
      <c r="AH55" s="205">
        <v>0</v>
      </c>
      <c r="AI55" s="205">
        <v>0</v>
      </c>
      <c r="AJ55" s="205">
        <v>0</v>
      </c>
      <c r="AK55" s="205">
        <v>5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-0.03</v>
      </c>
      <c r="AH56" s="205">
        <v>0</v>
      </c>
      <c r="AI56" s="205">
        <v>0</v>
      </c>
      <c r="AJ56" s="205">
        <v>0</v>
      </c>
      <c r="AK56" s="205">
        <v>5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-0.03</v>
      </c>
      <c r="AH57" s="205">
        <v>0</v>
      </c>
      <c r="AI57" s="205">
        <v>0</v>
      </c>
      <c r="AJ57" s="205">
        <v>0</v>
      </c>
      <c r="AK57" s="205">
        <v>5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-0.03</v>
      </c>
      <c r="AH58" s="205">
        <v>0</v>
      </c>
      <c r="AI58" s="205">
        <v>0</v>
      </c>
      <c r="AJ58" s="205">
        <v>0</v>
      </c>
      <c r="AK58" s="205">
        <v>5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-0.03</v>
      </c>
      <c r="AH59" s="205">
        <v>0</v>
      </c>
      <c r="AI59" s="205">
        <v>0</v>
      </c>
      <c r="AJ59" s="205">
        <v>0</v>
      </c>
      <c r="AK59" s="205">
        <v>5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-0.03</v>
      </c>
      <c r="AH60" s="205">
        <v>0</v>
      </c>
      <c r="AI60" s="205">
        <v>0</v>
      </c>
      <c r="AJ60" s="205">
        <v>0</v>
      </c>
      <c r="AK60" s="205">
        <v>5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-0.03</v>
      </c>
      <c r="AH61" s="205">
        <v>0</v>
      </c>
      <c r="AI61" s="205">
        <v>0</v>
      </c>
      <c r="AJ61" s="205">
        <v>0</v>
      </c>
      <c r="AK61" s="205">
        <v>5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-0.03</v>
      </c>
      <c r="AH62" s="205">
        <v>0</v>
      </c>
      <c r="AI62" s="205">
        <v>0</v>
      </c>
      <c r="AJ62" s="205">
        <v>0</v>
      </c>
      <c r="AK62" s="205">
        <v>5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-0.03</v>
      </c>
      <c r="AH63" s="205">
        <v>0</v>
      </c>
      <c r="AI63" s="205">
        <v>0</v>
      </c>
      <c r="AJ63" s="205">
        <v>0</v>
      </c>
      <c r="AK63" s="205">
        <v>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-0.03</v>
      </c>
      <c r="AH64" s="205">
        <v>0</v>
      </c>
      <c r="AI64" s="205">
        <v>0</v>
      </c>
      <c r="AJ64" s="205">
        <v>0</v>
      </c>
      <c r="AK64" s="205">
        <v>5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-0.03</v>
      </c>
      <c r="AH65" s="205">
        <v>0</v>
      </c>
      <c r="AI65" s="205">
        <v>0</v>
      </c>
      <c r="AJ65" s="205">
        <v>0</v>
      </c>
      <c r="AK65" s="205">
        <v>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-0.03</v>
      </c>
      <c r="AH66" s="205">
        <v>0</v>
      </c>
      <c r="AI66" s="205">
        <v>0</v>
      </c>
      <c r="AJ66" s="205">
        <v>0</v>
      </c>
      <c r="AK66" s="205">
        <v>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-0.03</v>
      </c>
      <c r="AH67" s="205">
        <v>0</v>
      </c>
      <c r="AI67" s="205">
        <v>0</v>
      </c>
      <c r="AJ67" s="205">
        <v>0</v>
      </c>
      <c r="AK67" s="205">
        <v>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-0.03</v>
      </c>
      <c r="AH68" s="205">
        <v>0</v>
      </c>
      <c r="AI68" s="205">
        <v>0</v>
      </c>
      <c r="AJ68" s="205">
        <v>0</v>
      </c>
      <c r="AK68" s="205">
        <v>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-0.03</v>
      </c>
      <c r="AH69" s="205">
        <v>0</v>
      </c>
      <c r="AI69" s="205">
        <v>0</v>
      </c>
      <c r="AJ69" s="205">
        <v>0</v>
      </c>
      <c r="AK69" s="205">
        <v>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-0.03</v>
      </c>
      <c r="AH70" s="205">
        <v>0</v>
      </c>
      <c r="AI70" s="205">
        <v>0</v>
      </c>
      <c r="AJ70" s="205">
        <v>0</v>
      </c>
      <c r="AK70" s="205">
        <v>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-0.03</v>
      </c>
      <c r="AH71" s="205">
        <v>0</v>
      </c>
      <c r="AI71" s="205">
        <v>0</v>
      </c>
      <c r="AJ71" s="205">
        <v>0</v>
      </c>
      <c r="AK71" s="205">
        <v>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-0.03</v>
      </c>
      <c r="AH72" s="205">
        <v>0</v>
      </c>
      <c r="AI72" s="205">
        <v>0</v>
      </c>
      <c r="AJ72" s="205">
        <v>0</v>
      </c>
      <c r="AK72" s="205">
        <v>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-0.03</v>
      </c>
      <c r="AH73" s="205">
        <v>0</v>
      </c>
      <c r="AI73" s="205">
        <v>0</v>
      </c>
      <c r="AJ73" s="205">
        <v>0</v>
      </c>
      <c r="AK73" s="205">
        <v>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-0.03</v>
      </c>
      <c r="AH74" s="205">
        <v>0</v>
      </c>
      <c r="AI74" s="205">
        <v>0</v>
      </c>
      <c r="AJ74" s="205">
        <v>0</v>
      </c>
      <c r="AK74" s="205">
        <v>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-0.03</v>
      </c>
      <c r="AH75" s="205">
        <v>0</v>
      </c>
      <c r="AI75" s="205">
        <v>0</v>
      </c>
      <c r="AJ75" s="205">
        <v>0</v>
      </c>
      <c r="AK75" s="205">
        <v>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-0.03</v>
      </c>
      <c r="AH76" s="205">
        <v>0</v>
      </c>
      <c r="AI76" s="205">
        <v>0</v>
      </c>
      <c r="AJ76" s="205">
        <v>0</v>
      </c>
      <c r="AK76" s="205">
        <v>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-0.03</v>
      </c>
      <c r="AH77" s="205">
        <v>0</v>
      </c>
      <c r="AI77" s="205">
        <v>0</v>
      </c>
      <c r="AJ77" s="205">
        <v>0</v>
      </c>
      <c r="AK77" s="205">
        <v>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-0.03</v>
      </c>
      <c r="AH78" s="205">
        <v>0</v>
      </c>
      <c r="AI78" s="205">
        <v>0</v>
      </c>
      <c r="AJ78" s="205">
        <v>0</v>
      </c>
      <c r="AK78" s="205">
        <v>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-0.03</v>
      </c>
      <c r="AH79" s="205">
        <v>0</v>
      </c>
      <c r="AI79" s="205">
        <v>0</v>
      </c>
      <c r="AJ79" s="205">
        <v>0</v>
      </c>
      <c r="AK79" s="205">
        <v>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-0.03</v>
      </c>
      <c r="AH80" s="205">
        <v>0</v>
      </c>
      <c r="AI80" s="205">
        <v>0</v>
      </c>
      <c r="AJ80" s="205">
        <v>0</v>
      </c>
      <c r="AK80" s="205">
        <v>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-0.03</v>
      </c>
      <c r="AH81" s="205">
        <v>0</v>
      </c>
      <c r="AI81" s="205">
        <v>0</v>
      </c>
      <c r="AJ81" s="205">
        <v>0</v>
      </c>
      <c r="AK81" s="205">
        <v>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-0.03</v>
      </c>
      <c r="AH82" s="205">
        <v>0</v>
      </c>
      <c r="AI82" s="205">
        <v>0</v>
      </c>
      <c r="AJ82" s="205">
        <v>0</v>
      </c>
      <c r="AK82" s="205">
        <v>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-0.03</v>
      </c>
      <c r="AH83" s="205">
        <v>0</v>
      </c>
      <c r="AI83" s="205">
        <v>0</v>
      </c>
      <c r="AJ83" s="205">
        <v>0</v>
      </c>
      <c r="AK83" s="205">
        <v>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-0.03</v>
      </c>
      <c r="AH84" s="205">
        <v>0</v>
      </c>
      <c r="AI84" s="205">
        <v>0</v>
      </c>
      <c r="AJ84" s="205">
        <v>0</v>
      </c>
      <c r="AK84" s="205">
        <v>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-0.03</v>
      </c>
      <c r="AH85" s="205">
        <v>0</v>
      </c>
      <c r="AI85" s="205">
        <v>0</v>
      </c>
      <c r="AJ85" s="205">
        <v>0</v>
      </c>
      <c r="AK85" s="205">
        <v>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-0.03</v>
      </c>
      <c r="AH86" s="205">
        <v>0</v>
      </c>
      <c r="AI86" s="205">
        <v>0</v>
      </c>
      <c r="AJ86" s="205">
        <v>0</v>
      </c>
      <c r="AK86" s="205">
        <v>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-0.03</v>
      </c>
      <c r="AH87" s="205">
        <v>0</v>
      </c>
      <c r="AI87" s="205">
        <v>0</v>
      </c>
      <c r="AJ87" s="205">
        <v>0</v>
      </c>
      <c r="AK87" s="205">
        <v>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-0.03</v>
      </c>
      <c r="AH88" s="205">
        <v>0</v>
      </c>
      <c r="AI88" s="205">
        <v>0</v>
      </c>
      <c r="AJ88" s="205">
        <v>0</v>
      </c>
      <c r="AK88" s="205">
        <v>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-0.03</v>
      </c>
      <c r="AH89" s="205">
        <v>0</v>
      </c>
      <c r="AI89" s="205">
        <v>0</v>
      </c>
      <c r="AJ89" s="205">
        <v>0</v>
      </c>
      <c r="AK89" s="205">
        <v>5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-0.03</v>
      </c>
      <c r="AH90" s="205">
        <v>0</v>
      </c>
      <c r="AI90" s="205">
        <v>0</v>
      </c>
      <c r="AJ90" s="205">
        <v>0</v>
      </c>
      <c r="AK90" s="205">
        <v>5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-0.03</v>
      </c>
      <c r="AH91" s="205">
        <v>0</v>
      </c>
      <c r="AI91" s="205">
        <v>0</v>
      </c>
      <c r="AJ91" s="205">
        <v>0</v>
      </c>
      <c r="AK91" s="205">
        <v>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-0.03</v>
      </c>
      <c r="AH92" s="205">
        <v>0</v>
      </c>
      <c r="AI92" s="205">
        <v>0</v>
      </c>
      <c r="AJ92" s="205">
        <v>0</v>
      </c>
      <c r="AK92" s="205">
        <v>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-0.03</v>
      </c>
      <c r="AH93" s="205">
        <v>0</v>
      </c>
      <c r="AI93" s="205">
        <v>0</v>
      </c>
      <c r="AJ93" s="205">
        <v>0</v>
      </c>
      <c r="AK93" s="205">
        <v>5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-0.03</v>
      </c>
      <c r="AH94" s="205">
        <v>0</v>
      </c>
      <c r="AI94" s="205">
        <v>0</v>
      </c>
      <c r="AJ94" s="205">
        <v>0</v>
      </c>
      <c r="AK94" s="205">
        <v>5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-0.03</v>
      </c>
      <c r="AH95" s="205">
        <v>0</v>
      </c>
      <c r="AI95" s="205">
        <v>0</v>
      </c>
      <c r="AJ95" s="205">
        <v>0</v>
      </c>
      <c r="AK95" s="205">
        <v>5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-0.03</v>
      </c>
      <c r="AH96" s="205">
        <v>0</v>
      </c>
      <c r="AI96" s="205">
        <v>0</v>
      </c>
      <c r="AJ96" s="205">
        <v>0</v>
      </c>
      <c r="AK96" s="205">
        <v>5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-0.03</v>
      </c>
      <c r="AH97" s="205">
        <v>0</v>
      </c>
      <c r="AI97" s="205">
        <v>0</v>
      </c>
      <c r="AJ97" s="205">
        <v>0</v>
      </c>
      <c r="AK97" s="205">
        <v>5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-0.03</v>
      </c>
      <c r="AH98" s="205">
        <v>0</v>
      </c>
      <c r="AI98" s="205">
        <v>0</v>
      </c>
      <c r="AJ98" s="205">
        <v>0</v>
      </c>
      <c r="AK98" s="205">
        <v>5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485</v>
      </c>
      <c r="D2" t="s">
        <v>485</v>
      </c>
      <c r="E2" t="s">
        <v>485</v>
      </c>
      <c r="F2" t="s">
        <v>485</v>
      </c>
      <c r="G2" t="s">
        <v>485</v>
      </c>
      <c r="H2" t="s">
        <v>485</v>
      </c>
      <c r="I2" t="s">
        <v>485</v>
      </c>
      <c r="J2" t="s">
        <v>485</v>
      </c>
      <c r="K2" t="s">
        <v>485</v>
      </c>
      <c r="L2" t="s">
        <v>485</v>
      </c>
      <c r="M2" t="s">
        <v>485</v>
      </c>
      <c r="N2" t="s">
        <v>485</v>
      </c>
      <c r="O2" t="s">
        <v>485</v>
      </c>
      <c r="P2" t="s">
        <v>485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5">
        <v>-0.5</v>
      </c>
      <c r="H3" s="205">
        <v>0</v>
      </c>
      <c r="I3" s="205">
        <v>0</v>
      </c>
      <c r="J3" s="205">
        <v>0</v>
      </c>
      <c r="K3" s="205">
        <v>270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5">
        <v>-0.5</v>
      </c>
      <c r="H4" s="205">
        <v>0</v>
      </c>
      <c r="I4" s="205">
        <v>0</v>
      </c>
      <c r="J4" s="205">
        <v>0</v>
      </c>
      <c r="K4" s="205">
        <v>270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5">
        <v>-0.5</v>
      </c>
      <c r="H5" s="205">
        <v>0</v>
      </c>
      <c r="I5" s="205">
        <v>0</v>
      </c>
      <c r="J5" s="205">
        <v>0</v>
      </c>
      <c r="K5" s="205">
        <v>270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5">
        <v>-0.5</v>
      </c>
      <c r="H6" s="205">
        <v>0</v>
      </c>
      <c r="I6" s="205">
        <v>0</v>
      </c>
      <c r="J6" s="205">
        <v>0</v>
      </c>
      <c r="K6" s="205">
        <v>270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5">
        <v>-0.5</v>
      </c>
      <c r="H7" s="205">
        <v>0</v>
      </c>
      <c r="I7" s="205">
        <v>0</v>
      </c>
      <c r="J7" s="205">
        <v>0</v>
      </c>
      <c r="K7" s="205">
        <v>270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5">
        <v>-0.5</v>
      </c>
      <c r="H8" s="205">
        <v>0</v>
      </c>
      <c r="I8" s="205">
        <v>0</v>
      </c>
      <c r="J8" s="205">
        <v>0</v>
      </c>
      <c r="K8" s="205">
        <v>270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5">
        <v>-0.5</v>
      </c>
      <c r="H9" s="205">
        <v>0</v>
      </c>
      <c r="I9" s="205">
        <v>0</v>
      </c>
      <c r="J9" s="205">
        <v>0</v>
      </c>
      <c r="K9" s="205">
        <v>270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5">
        <v>-0.5</v>
      </c>
      <c r="H10" s="205">
        <v>0</v>
      </c>
      <c r="I10" s="205">
        <v>0</v>
      </c>
      <c r="J10" s="205">
        <v>0</v>
      </c>
      <c r="K10" s="205">
        <v>270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5">
        <v>-0.5</v>
      </c>
      <c r="H11" s="205">
        <v>0</v>
      </c>
      <c r="I11" s="205">
        <v>0</v>
      </c>
      <c r="J11" s="205">
        <v>0</v>
      </c>
      <c r="K11" s="205">
        <v>270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5">
        <v>-0.5</v>
      </c>
      <c r="H12" s="205">
        <v>0</v>
      </c>
      <c r="I12" s="205">
        <v>0</v>
      </c>
      <c r="J12" s="205">
        <v>0</v>
      </c>
      <c r="K12" s="205">
        <v>270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5">
        <v>-0.5</v>
      </c>
      <c r="H13" s="205">
        <v>0</v>
      </c>
      <c r="I13" s="205">
        <v>0</v>
      </c>
      <c r="J13" s="205">
        <v>0</v>
      </c>
      <c r="K13" s="205">
        <v>270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5">
        <v>-0.5</v>
      </c>
      <c r="H14" s="205">
        <v>0</v>
      </c>
      <c r="I14" s="205">
        <v>0</v>
      </c>
      <c r="J14" s="205">
        <v>0</v>
      </c>
      <c r="K14" s="205">
        <v>270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5">
        <v>-0.5</v>
      </c>
      <c r="H15" s="205">
        <v>0</v>
      </c>
      <c r="I15" s="205">
        <v>0</v>
      </c>
      <c r="J15" s="205">
        <v>0</v>
      </c>
      <c r="K15" s="205">
        <v>270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5">
        <v>-0.5</v>
      </c>
      <c r="H16" s="205">
        <v>0</v>
      </c>
      <c r="I16" s="205">
        <v>0</v>
      </c>
      <c r="J16" s="205">
        <v>0</v>
      </c>
      <c r="K16" s="205">
        <v>270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5">
        <v>-0.5</v>
      </c>
      <c r="H17" s="205">
        <v>0</v>
      </c>
      <c r="I17" s="205">
        <v>0</v>
      </c>
      <c r="J17" s="205">
        <v>0</v>
      </c>
      <c r="K17" s="205">
        <v>270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5">
        <v>-0.5</v>
      </c>
      <c r="H18" s="205">
        <v>0</v>
      </c>
      <c r="I18" s="205">
        <v>0</v>
      </c>
      <c r="J18" s="205">
        <v>0</v>
      </c>
      <c r="K18" s="205">
        <v>270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5">
        <v>-0.5</v>
      </c>
      <c r="H19" s="205">
        <v>0</v>
      </c>
      <c r="I19" s="205">
        <v>0</v>
      </c>
      <c r="J19" s="205">
        <v>0</v>
      </c>
      <c r="K19" s="205">
        <v>270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5">
        <v>-0.5</v>
      </c>
      <c r="H20" s="205">
        <v>0</v>
      </c>
      <c r="I20" s="205">
        <v>0</v>
      </c>
      <c r="J20" s="205">
        <v>0</v>
      </c>
      <c r="K20" s="205">
        <v>270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5">
        <v>-0.5</v>
      </c>
      <c r="H21" s="205">
        <v>0</v>
      </c>
      <c r="I21" s="205">
        <v>0</v>
      </c>
      <c r="J21" s="205">
        <v>0</v>
      </c>
      <c r="K21" s="205">
        <v>270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5">
        <v>-0.5</v>
      </c>
      <c r="H22" s="205">
        <v>0</v>
      </c>
      <c r="I22" s="205">
        <v>0</v>
      </c>
      <c r="J22" s="205">
        <v>0</v>
      </c>
      <c r="K22" s="205">
        <v>270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5">
        <v>-0.5</v>
      </c>
      <c r="H23" s="205">
        <v>0</v>
      </c>
      <c r="I23" s="205">
        <v>0</v>
      </c>
      <c r="J23" s="205">
        <v>0</v>
      </c>
      <c r="K23" s="205">
        <v>270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5">
        <v>-0.5</v>
      </c>
      <c r="H24" s="205">
        <v>0</v>
      </c>
      <c r="I24" s="205">
        <v>0</v>
      </c>
      <c r="J24" s="205">
        <v>0</v>
      </c>
      <c r="K24" s="205">
        <v>270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5">
        <v>-0.5</v>
      </c>
      <c r="H25" s="205">
        <v>0</v>
      </c>
      <c r="I25" s="205">
        <v>0</v>
      </c>
      <c r="J25" s="205">
        <v>0</v>
      </c>
      <c r="K25" s="205">
        <v>270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5">
        <v>-0.5</v>
      </c>
      <c r="H26" s="205">
        <v>0</v>
      </c>
      <c r="I26" s="205">
        <v>0</v>
      </c>
      <c r="J26" s="205">
        <v>0</v>
      </c>
      <c r="K26" s="205">
        <v>270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5">
        <v>-0.5</v>
      </c>
      <c r="H27" s="205">
        <v>0</v>
      </c>
      <c r="I27" s="205">
        <v>0</v>
      </c>
      <c r="J27" s="205">
        <v>0</v>
      </c>
      <c r="K27" s="205">
        <v>270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5">
        <v>-0.5</v>
      </c>
      <c r="H28" s="205">
        <v>0</v>
      </c>
      <c r="I28" s="205">
        <v>0</v>
      </c>
      <c r="J28" s="205">
        <v>0</v>
      </c>
      <c r="K28" s="205">
        <v>270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5">
        <v>-0.5</v>
      </c>
      <c r="H29" s="205">
        <v>0</v>
      </c>
      <c r="I29" s="205">
        <v>0</v>
      </c>
      <c r="J29" s="205">
        <v>0</v>
      </c>
      <c r="K29" s="205">
        <v>270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5">
        <v>-0.5</v>
      </c>
      <c r="H30" s="205">
        <v>0</v>
      </c>
      <c r="I30" s="205">
        <v>0</v>
      </c>
      <c r="J30" s="205">
        <v>0</v>
      </c>
      <c r="K30" s="205">
        <v>270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5">
        <v>-0.5</v>
      </c>
      <c r="H31" s="205">
        <v>0</v>
      </c>
      <c r="I31" s="205">
        <v>0</v>
      </c>
      <c r="J31" s="205">
        <v>0</v>
      </c>
      <c r="K31" s="205">
        <v>270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5">
        <v>-0.5</v>
      </c>
      <c r="H32" s="205">
        <v>0</v>
      </c>
      <c r="I32" s="205">
        <v>0</v>
      </c>
      <c r="J32" s="205">
        <v>0</v>
      </c>
      <c r="K32" s="205">
        <v>270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5">
        <v>-0.5</v>
      </c>
      <c r="H33" s="205">
        <v>0</v>
      </c>
      <c r="I33" s="205">
        <v>0</v>
      </c>
      <c r="J33" s="205">
        <v>0</v>
      </c>
      <c r="K33" s="205">
        <v>270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5">
        <v>-0.5</v>
      </c>
      <c r="H34" s="205">
        <v>0</v>
      </c>
      <c r="I34" s="205">
        <v>0</v>
      </c>
      <c r="J34" s="205">
        <v>0</v>
      </c>
      <c r="K34" s="205">
        <v>270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5">
        <v>-0.5</v>
      </c>
      <c r="H35" s="205">
        <v>0</v>
      </c>
      <c r="I35" s="205">
        <v>0</v>
      </c>
      <c r="J35" s="205">
        <v>0</v>
      </c>
      <c r="K35" s="205">
        <v>270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5">
        <v>-0.5</v>
      </c>
      <c r="H36" s="205">
        <v>0</v>
      </c>
      <c r="I36" s="205">
        <v>0</v>
      </c>
      <c r="J36" s="205">
        <v>0</v>
      </c>
      <c r="K36" s="205">
        <v>270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5">
        <v>-0.5</v>
      </c>
      <c r="H37" s="205">
        <v>0</v>
      </c>
      <c r="I37" s="205">
        <v>0</v>
      </c>
      <c r="J37" s="205">
        <v>0</v>
      </c>
      <c r="K37" s="205">
        <v>270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5">
        <v>-0.5</v>
      </c>
      <c r="H38" s="205">
        <v>0</v>
      </c>
      <c r="I38" s="205">
        <v>0</v>
      </c>
      <c r="J38" s="205">
        <v>0</v>
      </c>
      <c r="K38" s="205">
        <v>270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5">
        <v>-0.5</v>
      </c>
      <c r="H39" s="205">
        <v>0</v>
      </c>
      <c r="I39" s="205">
        <v>0</v>
      </c>
      <c r="J39" s="205">
        <v>0</v>
      </c>
      <c r="K39" s="205">
        <v>270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5">
        <v>-0.5</v>
      </c>
      <c r="H40" s="205">
        <v>0</v>
      </c>
      <c r="I40" s="205">
        <v>0</v>
      </c>
      <c r="J40" s="205">
        <v>0</v>
      </c>
      <c r="K40" s="205">
        <v>270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5">
        <v>-0.5</v>
      </c>
      <c r="H41" s="205">
        <v>0</v>
      </c>
      <c r="I41" s="205">
        <v>0</v>
      </c>
      <c r="J41" s="205">
        <v>0</v>
      </c>
      <c r="K41" s="205">
        <v>270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5">
        <v>-0.5</v>
      </c>
      <c r="H42" s="205">
        <v>0</v>
      </c>
      <c r="I42" s="205">
        <v>0</v>
      </c>
      <c r="J42" s="205">
        <v>0</v>
      </c>
      <c r="K42" s="205">
        <v>270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5">
        <v>-0.5</v>
      </c>
      <c r="H43" s="205">
        <v>0</v>
      </c>
      <c r="I43" s="205">
        <v>0</v>
      </c>
      <c r="J43" s="205">
        <v>0</v>
      </c>
      <c r="K43" s="205">
        <v>270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5">
        <v>-0.5</v>
      </c>
      <c r="H44" s="205">
        <v>0</v>
      </c>
      <c r="I44" s="205">
        <v>0</v>
      </c>
      <c r="J44" s="205">
        <v>0</v>
      </c>
      <c r="K44" s="205">
        <v>270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5">
        <v>-0.5</v>
      </c>
      <c r="H45" s="205">
        <v>0</v>
      </c>
      <c r="I45" s="205">
        <v>0</v>
      </c>
      <c r="J45" s="205">
        <v>0</v>
      </c>
      <c r="K45" s="205">
        <v>270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5">
        <v>-0.5</v>
      </c>
      <c r="H46" s="205">
        <v>0</v>
      </c>
      <c r="I46" s="205">
        <v>0</v>
      </c>
      <c r="J46" s="205">
        <v>0</v>
      </c>
      <c r="K46" s="205">
        <v>270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5">
        <v>-0.5</v>
      </c>
      <c r="H47" s="205">
        <v>0</v>
      </c>
      <c r="I47" s="205">
        <v>0</v>
      </c>
      <c r="J47" s="205">
        <v>0</v>
      </c>
      <c r="K47" s="205">
        <v>270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5">
        <v>-0.5</v>
      </c>
      <c r="H48" s="205">
        <v>0</v>
      </c>
      <c r="I48" s="205">
        <v>0</v>
      </c>
      <c r="J48" s="205">
        <v>0</v>
      </c>
      <c r="K48" s="205">
        <v>270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5">
        <v>-0.5</v>
      </c>
      <c r="H49" s="205">
        <v>0</v>
      </c>
      <c r="I49" s="205">
        <v>0</v>
      </c>
      <c r="J49" s="205">
        <v>0</v>
      </c>
      <c r="K49" s="205">
        <v>270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5">
        <v>-0.5</v>
      </c>
      <c r="H50" s="205">
        <v>0</v>
      </c>
      <c r="I50" s="205">
        <v>0</v>
      </c>
      <c r="J50" s="205">
        <v>0</v>
      </c>
      <c r="K50" s="205">
        <v>270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5">
        <v>-0.5</v>
      </c>
      <c r="H51" s="205">
        <v>0</v>
      </c>
      <c r="I51" s="205">
        <v>0</v>
      </c>
      <c r="J51" s="205">
        <v>0</v>
      </c>
      <c r="K51" s="205">
        <v>270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5">
        <v>-0.5</v>
      </c>
      <c r="H52" s="205">
        <v>0</v>
      </c>
      <c r="I52" s="205">
        <v>0</v>
      </c>
      <c r="J52" s="205">
        <v>0</v>
      </c>
      <c r="K52" s="205">
        <v>270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5">
        <v>-0.5</v>
      </c>
      <c r="H53" s="205">
        <v>0</v>
      </c>
      <c r="I53" s="205">
        <v>0</v>
      </c>
      <c r="J53" s="205">
        <v>0</v>
      </c>
      <c r="K53" s="205">
        <v>270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5">
        <v>-0.5</v>
      </c>
      <c r="H54" s="205">
        <v>0</v>
      </c>
      <c r="I54" s="205">
        <v>0</v>
      </c>
      <c r="J54" s="205">
        <v>0</v>
      </c>
      <c r="K54" s="205">
        <v>270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5">
        <v>-0.5</v>
      </c>
      <c r="H55" s="205">
        <v>0</v>
      </c>
      <c r="I55" s="205">
        <v>0</v>
      </c>
      <c r="J55" s="205">
        <v>0</v>
      </c>
      <c r="K55" s="205">
        <v>270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5">
        <v>-0.5</v>
      </c>
      <c r="H56" s="205">
        <v>0</v>
      </c>
      <c r="I56" s="205">
        <v>0</v>
      </c>
      <c r="J56" s="205">
        <v>0</v>
      </c>
      <c r="K56" s="205">
        <v>270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5">
        <v>-0.5</v>
      </c>
      <c r="H57" s="205">
        <v>0</v>
      </c>
      <c r="I57" s="205">
        <v>0</v>
      </c>
      <c r="J57" s="205">
        <v>0</v>
      </c>
      <c r="K57" s="205">
        <v>270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5">
        <v>-0.5</v>
      </c>
      <c r="H58" s="205">
        <v>0</v>
      </c>
      <c r="I58" s="205">
        <v>0</v>
      </c>
      <c r="J58" s="205">
        <v>0</v>
      </c>
      <c r="K58" s="205">
        <v>270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5">
        <v>-0.5</v>
      </c>
      <c r="H59" s="205">
        <v>0</v>
      </c>
      <c r="I59" s="205">
        <v>0</v>
      </c>
      <c r="J59" s="205">
        <v>0</v>
      </c>
      <c r="K59" s="205">
        <v>270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5">
        <v>-0.5</v>
      </c>
      <c r="H60" s="205">
        <v>0</v>
      </c>
      <c r="I60" s="205">
        <v>0</v>
      </c>
      <c r="J60" s="205">
        <v>0</v>
      </c>
      <c r="K60" s="205">
        <v>270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5">
        <v>-0.5</v>
      </c>
      <c r="H61" s="205">
        <v>0</v>
      </c>
      <c r="I61" s="205">
        <v>0</v>
      </c>
      <c r="J61" s="205">
        <v>0</v>
      </c>
      <c r="K61" s="205">
        <v>270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5">
        <v>-0.5</v>
      </c>
      <c r="H62" s="205">
        <v>0</v>
      </c>
      <c r="I62" s="205">
        <v>0</v>
      </c>
      <c r="J62" s="205">
        <v>0</v>
      </c>
      <c r="K62" s="205">
        <v>270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5">
        <v>-0.5</v>
      </c>
      <c r="H63" s="205">
        <v>0</v>
      </c>
      <c r="I63" s="205">
        <v>0</v>
      </c>
      <c r="J63" s="205">
        <v>0</v>
      </c>
      <c r="K63" s="205">
        <v>270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5">
        <v>-0.5</v>
      </c>
      <c r="H64" s="205">
        <v>0</v>
      </c>
      <c r="I64" s="205">
        <v>0</v>
      </c>
      <c r="J64" s="205">
        <v>0</v>
      </c>
      <c r="K64" s="205">
        <v>270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5">
        <v>-0.5</v>
      </c>
      <c r="H65" s="205">
        <v>0</v>
      </c>
      <c r="I65" s="205">
        <v>0</v>
      </c>
      <c r="J65" s="205">
        <v>0</v>
      </c>
      <c r="K65" s="205">
        <v>270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5">
        <v>-0.5</v>
      </c>
      <c r="H66" s="205">
        <v>0</v>
      </c>
      <c r="I66" s="205">
        <v>0</v>
      </c>
      <c r="J66" s="205">
        <v>0</v>
      </c>
      <c r="K66" s="205">
        <v>270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5">
        <v>-0.5</v>
      </c>
      <c r="H67" s="205">
        <v>0</v>
      </c>
      <c r="I67" s="205">
        <v>0</v>
      </c>
      <c r="J67" s="205">
        <v>0</v>
      </c>
      <c r="K67" s="205">
        <v>270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5">
        <v>-0.5</v>
      </c>
      <c r="H68" s="205">
        <v>0</v>
      </c>
      <c r="I68" s="205">
        <v>0</v>
      </c>
      <c r="J68" s="205">
        <v>0</v>
      </c>
      <c r="K68" s="205">
        <v>270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5">
        <v>-0.5</v>
      </c>
      <c r="H69" s="205">
        <v>0</v>
      </c>
      <c r="I69" s="205">
        <v>0</v>
      </c>
      <c r="J69" s="205">
        <v>0</v>
      </c>
      <c r="K69" s="205">
        <v>270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5">
        <v>-0.5</v>
      </c>
      <c r="H70" s="205">
        <v>0</v>
      </c>
      <c r="I70" s="205">
        <v>0</v>
      </c>
      <c r="J70" s="205">
        <v>0</v>
      </c>
      <c r="K70" s="205">
        <v>270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5">
        <v>-0.5</v>
      </c>
      <c r="H71" s="205">
        <v>0</v>
      </c>
      <c r="I71" s="205">
        <v>0</v>
      </c>
      <c r="J71" s="205">
        <v>0</v>
      </c>
      <c r="K71" s="205">
        <v>270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5">
        <v>-0.5</v>
      </c>
      <c r="H72" s="205">
        <v>0</v>
      </c>
      <c r="I72" s="205">
        <v>0</v>
      </c>
      <c r="J72" s="205">
        <v>0</v>
      </c>
      <c r="K72" s="205">
        <v>270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5">
        <v>-0.5</v>
      </c>
      <c r="H73" s="205">
        <v>0</v>
      </c>
      <c r="I73" s="205">
        <v>0</v>
      </c>
      <c r="J73" s="205">
        <v>0</v>
      </c>
      <c r="K73" s="205">
        <v>270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5">
        <v>-0.5</v>
      </c>
      <c r="H74" s="205">
        <v>0</v>
      </c>
      <c r="I74" s="205">
        <v>0</v>
      </c>
      <c r="J74" s="205">
        <v>0</v>
      </c>
      <c r="K74" s="205">
        <v>270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5">
        <v>-0.5</v>
      </c>
      <c r="H75" s="205">
        <v>0</v>
      </c>
      <c r="I75" s="205">
        <v>0</v>
      </c>
      <c r="J75" s="205">
        <v>0</v>
      </c>
      <c r="K75" s="205">
        <v>270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5">
        <v>-0.5</v>
      </c>
      <c r="H76" s="205">
        <v>0</v>
      </c>
      <c r="I76" s="205">
        <v>0</v>
      </c>
      <c r="J76" s="205">
        <v>0</v>
      </c>
      <c r="K76" s="205">
        <v>270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5">
        <v>-0.5</v>
      </c>
      <c r="H77" s="205">
        <v>0</v>
      </c>
      <c r="I77" s="205">
        <v>0</v>
      </c>
      <c r="J77" s="205">
        <v>0</v>
      </c>
      <c r="K77" s="205">
        <v>270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5">
        <v>-0.5</v>
      </c>
      <c r="H78" s="205">
        <v>0</v>
      </c>
      <c r="I78" s="205">
        <v>0</v>
      </c>
      <c r="J78" s="205">
        <v>0</v>
      </c>
      <c r="K78" s="205">
        <v>270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5">
        <v>-0.5</v>
      </c>
      <c r="H79" s="205">
        <v>0</v>
      </c>
      <c r="I79" s="205">
        <v>0</v>
      </c>
      <c r="J79" s="205">
        <v>0</v>
      </c>
      <c r="K79" s="205">
        <v>270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5">
        <v>-0.5</v>
      </c>
      <c r="H80" s="205">
        <v>0</v>
      </c>
      <c r="I80" s="205">
        <v>0</v>
      </c>
      <c r="J80" s="205">
        <v>0</v>
      </c>
      <c r="K80" s="205">
        <v>270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5">
        <v>-0.5</v>
      </c>
      <c r="H81" s="205">
        <v>0</v>
      </c>
      <c r="I81" s="205">
        <v>0</v>
      </c>
      <c r="J81" s="205">
        <v>0</v>
      </c>
      <c r="K81" s="205">
        <v>270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5">
        <v>-0.5</v>
      </c>
      <c r="H82" s="205">
        <v>0</v>
      </c>
      <c r="I82" s="205">
        <v>0</v>
      </c>
      <c r="J82" s="205">
        <v>0</v>
      </c>
      <c r="K82" s="205">
        <v>270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5">
        <v>-0.5</v>
      </c>
      <c r="H83" s="205">
        <v>0</v>
      </c>
      <c r="I83" s="205">
        <v>0</v>
      </c>
      <c r="J83" s="205">
        <v>0</v>
      </c>
      <c r="K83" s="205">
        <v>270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5">
        <v>-0.5</v>
      </c>
      <c r="H84" s="205">
        <v>0</v>
      </c>
      <c r="I84" s="205">
        <v>0</v>
      </c>
      <c r="J84" s="205">
        <v>0</v>
      </c>
      <c r="K84" s="205">
        <v>270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5">
        <v>-0.5</v>
      </c>
      <c r="H85" s="205">
        <v>0</v>
      </c>
      <c r="I85" s="205">
        <v>0</v>
      </c>
      <c r="J85" s="205">
        <v>0</v>
      </c>
      <c r="K85" s="205">
        <v>270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5">
        <v>-0.5</v>
      </c>
      <c r="H86" s="205">
        <v>0</v>
      </c>
      <c r="I86" s="205">
        <v>0</v>
      </c>
      <c r="J86" s="205">
        <v>0</v>
      </c>
      <c r="K86" s="205">
        <v>270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5">
        <v>-0.5</v>
      </c>
      <c r="H87" s="205">
        <v>0</v>
      </c>
      <c r="I87" s="205">
        <v>0</v>
      </c>
      <c r="J87" s="205">
        <v>0</v>
      </c>
      <c r="K87" s="205">
        <v>270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5">
        <v>-0.5</v>
      </c>
      <c r="H88" s="205">
        <v>0</v>
      </c>
      <c r="I88" s="205">
        <v>0</v>
      </c>
      <c r="J88" s="205">
        <v>0</v>
      </c>
      <c r="K88" s="205">
        <v>270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5">
        <v>-0.5</v>
      </c>
      <c r="H89" s="205">
        <v>0</v>
      </c>
      <c r="I89" s="205">
        <v>0</v>
      </c>
      <c r="J89" s="205">
        <v>0</v>
      </c>
      <c r="K89" s="205">
        <v>270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5">
        <v>-0.5</v>
      </c>
      <c r="H90" s="205">
        <v>0</v>
      </c>
      <c r="I90" s="205">
        <v>0</v>
      </c>
      <c r="J90" s="205">
        <v>0</v>
      </c>
      <c r="K90" s="205">
        <v>270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5">
        <v>-0.5</v>
      </c>
      <c r="H91" s="205">
        <v>0</v>
      </c>
      <c r="I91" s="205">
        <v>0</v>
      </c>
      <c r="J91" s="205">
        <v>0</v>
      </c>
      <c r="K91" s="205">
        <v>270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5">
        <v>-0.5</v>
      </c>
      <c r="H92" s="205">
        <v>0</v>
      </c>
      <c r="I92" s="205">
        <v>0</v>
      </c>
      <c r="J92" s="205">
        <v>0</v>
      </c>
      <c r="K92" s="205">
        <v>270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5">
        <v>-0.5</v>
      </c>
      <c r="H93" s="205">
        <v>0</v>
      </c>
      <c r="I93" s="205">
        <v>0</v>
      </c>
      <c r="J93" s="205">
        <v>0</v>
      </c>
      <c r="K93" s="205">
        <v>270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5">
        <v>-0.5</v>
      </c>
      <c r="H94" s="205">
        <v>0</v>
      </c>
      <c r="I94" s="205">
        <v>0</v>
      </c>
      <c r="J94" s="205">
        <v>0</v>
      </c>
      <c r="K94" s="205">
        <v>270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5">
        <v>-0.5</v>
      </c>
      <c r="H95" s="205">
        <v>0</v>
      </c>
      <c r="I95" s="205">
        <v>0</v>
      </c>
      <c r="J95" s="205">
        <v>0</v>
      </c>
      <c r="K95" s="205">
        <v>270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5">
        <v>-0.5</v>
      </c>
      <c r="H96" s="205">
        <v>0</v>
      </c>
      <c r="I96" s="205">
        <v>0</v>
      </c>
      <c r="J96" s="205">
        <v>0</v>
      </c>
      <c r="K96" s="205">
        <v>270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5">
        <v>-0.5</v>
      </c>
      <c r="H97" s="205">
        <v>0</v>
      </c>
      <c r="I97" s="205">
        <v>0</v>
      </c>
      <c r="J97" s="205">
        <v>0</v>
      </c>
      <c r="K97" s="205">
        <v>270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5">
        <v>-0.5</v>
      </c>
      <c r="H98" s="205">
        <v>0</v>
      </c>
      <c r="I98" s="205">
        <v>0</v>
      </c>
      <c r="J98" s="205">
        <v>0</v>
      </c>
      <c r="K98" s="205">
        <v>270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0.82825000000000004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-1.2E-2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3.23</v>
      </c>
      <c r="E3" s="205">
        <v>0</v>
      </c>
      <c r="F3" s="205">
        <v>0</v>
      </c>
      <c r="G3" s="205">
        <v>15.26</v>
      </c>
      <c r="H3" s="205">
        <v>0</v>
      </c>
      <c r="I3" s="205">
        <v>34.99</v>
      </c>
      <c r="J3" s="205">
        <v>2.41</v>
      </c>
      <c r="K3" s="205">
        <v>-55.74</v>
      </c>
      <c r="L3" s="205">
        <v>126.99</v>
      </c>
      <c r="M3" s="205">
        <v>2.2200000000000002</v>
      </c>
      <c r="N3" s="205">
        <v>1.81</v>
      </c>
      <c r="O3" s="205">
        <v>2.56</v>
      </c>
      <c r="P3" s="205">
        <v>0.96</v>
      </c>
      <c r="Q3" s="205">
        <v>10.029999999999999</v>
      </c>
      <c r="R3" s="205">
        <v>9.35</v>
      </c>
      <c r="S3" s="205">
        <v>5.75</v>
      </c>
      <c r="T3" s="205">
        <v>1.47</v>
      </c>
      <c r="U3" s="205">
        <v>1.8</v>
      </c>
      <c r="V3" s="205">
        <v>9.1</v>
      </c>
      <c r="W3" s="205">
        <v>0.71</v>
      </c>
      <c r="X3" s="205">
        <v>2.25</v>
      </c>
      <c r="Y3" s="205">
        <v>0</v>
      </c>
      <c r="Z3" s="205">
        <v>4.01</v>
      </c>
      <c r="AA3" s="205">
        <v>1.38</v>
      </c>
      <c r="AB3" s="205">
        <v>0</v>
      </c>
      <c r="AC3" s="205">
        <v>21.97</v>
      </c>
      <c r="AD3" s="205">
        <v>0</v>
      </c>
      <c r="AE3" s="205">
        <v>0</v>
      </c>
      <c r="AF3" s="205">
        <v>0</v>
      </c>
      <c r="AG3" s="205">
        <v>34.090000000000003</v>
      </c>
      <c r="AH3" s="205">
        <v>0</v>
      </c>
      <c r="AI3" s="205">
        <v>57.43</v>
      </c>
      <c r="AJ3" s="205">
        <v>0</v>
      </c>
      <c r="AK3" s="205">
        <v>15.59</v>
      </c>
      <c r="AL3" s="205">
        <v>0</v>
      </c>
      <c r="AM3" s="205">
        <v>0</v>
      </c>
      <c r="AN3" s="205">
        <v>0</v>
      </c>
      <c r="AO3" s="205">
        <v>295.74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3.23</v>
      </c>
      <c r="E4" s="205">
        <v>0</v>
      </c>
      <c r="F4" s="205">
        <v>0</v>
      </c>
      <c r="G4" s="205">
        <v>15.26</v>
      </c>
      <c r="H4" s="205">
        <v>0</v>
      </c>
      <c r="I4" s="205">
        <v>34.99</v>
      </c>
      <c r="J4" s="205">
        <v>2.41</v>
      </c>
      <c r="K4" s="205">
        <v>-55.74</v>
      </c>
      <c r="L4" s="205">
        <v>126.99</v>
      </c>
      <c r="M4" s="205">
        <v>2.2200000000000002</v>
      </c>
      <c r="N4" s="205">
        <v>1.81</v>
      </c>
      <c r="O4" s="205">
        <v>2.56</v>
      </c>
      <c r="P4" s="205">
        <v>0.96</v>
      </c>
      <c r="Q4" s="205">
        <v>10.029999999999999</v>
      </c>
      <c r="R4" s="205">
        <v>9.35</v>
      </c>
      <c r="S4" s="205">
        <v>5.75</v>
      </c>
      <c r="T4" s="205">
        <v>1.47</v>
      </c>
      <c r="U4" s="205">
        <v>1.8</v>
      </c>
      <c r="V4" s="205">
        <v>9.1</v>
      </c>
      <c r="W4" s="205">
        <v>0.71</v>
      </c>
      <c r="X4" s="205">
        <v>2.25</v>
      </c>
      <c r="Y4" s="205">
        <v>0</v>
      </c>
      <c r="Z4" s="205">
        <v>4.01</v>
      </c>
      <c r="AA4" s="205">
        <v>1.38</v>
      </c>
      <c r="AB4" s="205">
        <v>0</v>
      </c>
      <c r="AC4" s="205">
        <v>21.97</v>
      </c>
      <c r="AD4" s="205">
        <v>0</v>
      </c>
      <c r="AE4" s="205">
        <v>0</v>
      </c>
      <c r="AF4" s="205">
        <v>0</v>
      </c>
      <c r="AG4" s="205">
        <v>34.090000000000003</v>
      </c>
      <c r="AH4" s="205">
        <v>0</v>
      </c>
      <c r="AI4" s="205">
        <v>57.43</v>
      </c>
      <c r="AJ4" s="205">
        <v>0</v>
      </c>
      <c r="AK4" s="205">
        <v>15.59</v>
      </c>
      <c r="AL4" s="205">
        <v>0</v>
      </c>
      <c r="AM4" s="205">
        <v>0</v>
      </c>
      <c r="AN4" s="205">
        <v>0</v>
      </c>
      <c r="AO4" s="205">
        <v>295.74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3.23</v>
      </c>
      <c r="E5" s="205">
        <v>0</v>
      </c>
      <c r="F5" s="205">
        <v>0</v>
      </c>
      <c r="G5" s="205">
        <v>15.26</v>
      </c>
      <c r="H5" s="205">
        <v>0</v>
      </c>
      <c r="I5" s="205">
        <v>34.99</v>
      </c>
      <c r="J5" s="205">
        <v>2.41</v>
      </c>
      <c r="K5" s="205">
        <v>-55.74</v>
      </c>
      <c r="L5" s="205">
        <v>126.99</v>
      </c>
      <c r="M5" s="205">
        <v>2.2200000000000002</v>
      </c>
      <c r="N5" s="205">
        <v>1.81</v>
      </c>
      <c r="O5" s="205">
        <v>2.56</v>
      </c>
      <c r="P5" s="205">
        <v>0.96</v>
      </c>
      <c r="Q5" s="205">
        <v>10.029999999999999</v>
      </c>
      <c r="R5" s="205">
        <v>9.35</v>
      </c>
      <c r="S5" s="205">
        <v>5.75</v>
      </c>
      <c r="T5" s="205">
        <v>1.47</v>
      </c>
      <c r="U5" s="205">
        <v>1.8</v>
      </c>
      <c r="V5" s="205">
        <v>9.1</v>
      </c>
      <c r="W5" s="205">
        <v>0.71</v>
      </c>
      <c r="X5" s="205">
        <v>2.25</v>
      </c>
      <c r="Y5" s="205">
        <v>0</v>
      </c>
      <c r="Z5" s="205">
        <v>4.01</v>
      </c>
      <c r="AA5" s="205">
        <v>1.38</v>
      </c>
      <c r="AB5" s="205">
        <v>0</v>
      </c>
      <c r="AC5" s="205">
        <v>21.97</v>
      </c>
      <c r="AD5" s="205">
        <v>0</v>
      </c>
      <c r="AE5" s="205">
        <v>0</v>
      </c>
      <c r="AF5" s="205">
        <v>0</v>
      </c>
      <c r="AG5" s="205">
        <v>34.090000000000003</v>
      </c>
      <c r="AH5" s="205">
        <v>0</v>
      </c>
      <c r="AI5" s="205">
        <v>57.43</v>
      </c>
      <c r="AJ5" s="205">
        <v>0</v>
      </c>
      <c r="AK5" s="205">
        <v>15.59</v>
      </c>
      <c r="AL5" s="205">
        <v>0</v>
      </c>
      <c r="AM5" s="205">
        <v>0</v>
      </c>
      <c r="AN5" s="205">
        <v>0</v>
      </c>
      <c r="AO5" s="205">
        <v>295.74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3.23</v>
      </c>
      <c r="E6" s="205">
        <v>0</v>
      </c>
      <c r="F6" s="205">
        <v>0</v>
      </c>
      <c r="G6" s="205">
        <v>15.26</v>
      </c>
      <c r="H6" s="205">
        <v>0</v>
      </c>
      <c r="I6" s="205">
        <v>34.99</v>
      </c>
      <c r="J6" s="205">
        <v>2.41</v>
      </c>
      <c r="K6" s="205">
        <v>-55.74</v>
      </c>
      <c r="L6" s="205">
        <v>126.99</v>
      </c>
      <c r="M6" s="205">
        <v>2.2200000000000002</v>
      </c>
      <c r="N6" s="205">
        <v>1.81</v>
      </c>
      <c r="O6" s="205">
        <v>2.56</v>
      </c>
      <c r="P6" s="205">
        <v>0.96</v>
      </c>
      <c r="Q6" s="205">
        <v>10.029999999999999</v>
      </c>
      <c r="R6" s="205">
        <v>9.35</v>
      </c>
      <c r="S6" s="205">
        <v>5.75</v>
      </c>
      <c r="T6" s="205">
        <v>1.47</v>
      </c>
      <c r="U6" s="205">
        <v>1.8</v>
      </c>
      <c r="V6" s="205">
        <v>9.1</v>
      </c>
      <c r="W6" s="205">
        <v>0.71</v>
      </c>
      <c r="X6" s="205">
        <v>2.25</v>
      </c>
      <c r="Y6" s="205">
        <v>0</v>
      </c>
      <c r="Z6" s="205">
        <v>4.01</v>
      </c>
      <c r="AA6" s="205">
        <v>1.38</v>
      </c>
      <c r="AB6" s="205">
        <v>0</v>
      </c>
      <c r="AC6" s="205">
        <v>21.97</v>
      </c>
      <c r="AD6" s="205">
        <v>0</v>
      </c>
      <c r="AE6" s="205">
        <v>0</v>
      </c>
      <c r="AF6" s="205">
        <v>0</v>
      </c>
      <c r="AG6" s="205">
        <v>34.090000000000003</v>
      </c>
      <c r="AH6" s="205">
        <v>0</v>
      </c>
      <c r="AI6" s="205">
        <v>57.43</v>
      </c>
      <c r="AJ6" s="205">
        <v>0</v>
      </c>
      <c r="AK6" s="205">
        <v>15.59</v>
      </c>
      <c r="AL6" s="205">
        <v>0</v>
      </c>
      <c r="AM6" s="205">
        <v>0</v>
      </c>
      <c r="AN6" s="205">
        <v>0</v>
      </c>
      <c r="AO6" s="205">
        <v>295.74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3.23</v>
      </c>
      <c r="E7" s="205">
        <v>0</v>
      </c>
      <c r="F7" s="205">
        <v>0</v>
      </c>
      <c r="G7" s="205">
        <v>15.26</v>
      </c>
      <c r="H7" s="205">
        <v>0</v>
      </c>
      <c r="I7" s="205">
        <v>34.99</v>
      </c>
      <c r="J7" s="205">
        <v>2.41</v>
      </c>
      <c r="K7" s="205">
        <v>-55.74</v>
      </c>
      <c r="L7" s="205">
        <v>126.99</v>
      </c>
      <c r="M7" s="205">
        <v>2.2200000000000002</v>
      </c>
      <c r="N7" s="205">
        <v>1.81</v>
      </c>
      <c r="O7" s="205">
        <v>2.56</v>
      </c>
      <c r="P7" s="205">
        <v>0.96</v>
      </c>
      <c r="Q7" s="205">
        <v>10.029999999999999</v>
      </c>
      <c r="R7" s="205">
        <v>9.35</v>
      </c>
      <c r="S7" s="205">
        <v>5.75</v>
      </c>
      <c r="T7" s="205">
        <v>1.47</v>
      </c>
      <c r="U7" s="205">
        <v>11.79</v>
      </c>
      <c r="V7" s="205">
        <v>9.1</v>
      </c>
      <c r="W7" s="205">
        <v>0.71</v>
      </c>
      <c r="X7" s="205">
        <v>2.25</v>
      </c>
      <c r="Y7" s="205">
        <v>0</v>
      </c>
      <c r="Z7" s="205">
        <v>5.37</v>
      </c>
      <c r="AA7" s="205">
        <v>1.81</v>
      </c>
      <c r="AB7" s="205">
        <v>0</v>
      </c>
      <c r="AC7" s="205">
        <v>31.17</v>
      </c>
      <c r="AD7" s="205">
        <v>0</v>
      </c>
      <c r="AE7" s="205">
        <v>0</v>
      </c>
      <c r="AF7" s="205">
        <v>0</v>
      </c>
      <c r="AG7" s="205">
        <v>34.090000000000003</v>
      </c>
      <c r="AH7" s="205">
        <v>0</v>
      </c>
      <c r="AI7" s="205">
        <v>57.43</v>
      </c>
      <c r="AJ7" s="205">
        <v>0</v>
      </c>
      <c r="AK7" s="205">
        <v>15.59</v>
      </c>
      <c r="AL7" s="205">
        <v>0</v>
      </c>
      <c r="AM7" s="205">
        <v>0</v>
      </c>
      <c r="AN7" s="205">
        <v>0</v>
      </c>
      <c r="AO7" s="205">
        <v>295.74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3.23</v>
      </c>
      <c r="E8" s="205">
        <v>0</v>
      </c>
      <c r="F8" s="205">
        <v>0</v>
      </c>
      <c r="G8" s="205">
        <v>15.26</v>
      </c>
      <c r="H8" s="205">
        <v>0</v>
      </c>
      <c r="I8" s="205">
        <v>34.99</v>
      </c>
      <c r="J8" s="205">
        <v>2.41</v>
      </c>
      <c r="K8" s="205">
        <v>-55.74</v>
      </c>
      <c r="L8" s="205">
        <v>126.99</v>
      </c>
      <c r="M8" s="205">
        <v>2.2200000000000002</v>
      </c>
      <c r="N8" s="205">
        <v>1.81</v>
      </c>
      <c r="O8" s="205">
        <v>2.56</v>
      </c>
      <c r="P8" s="205">
        <v>0.96</v>
      </c>
      <c r="Q8" s="205">
        <v>10.029999999999999</v>
      </c>
      <c r="R8" s="205">
        <v>9.35</v>
      </c>
      <c r="S8" s="205">
        <v>5.75</v>
      </c>
      <c r="T8" s="205">
        <v>1.47</v>
      </c>
      <c r="U8" s="205">
        <v>11.79</v>
      </c>
      <c r="V8" s="205">
        <v>9.1</v>
      </c>
      <c r="W8" s="205">
        <v>0.71</v>
      </c>
      <c r="X8" s="205">
        <v>2.25</v>
      </c>
      <c r="Y8" s="205">
        <v>0</v>
      </c>
      <c r="Z8" s="205">
        <v>5.37</v>
      </c>
      <c r="AA8" s="205">
        <v>1.81</v>
      </c>
      <c r="AB8" s="205">
        <v>0</v>
      </c>
      <c r="AC8" s="205">
        <v>21.97</v>
      </c>
      <c r="AD8" s="205">
        <v>0</v>
      </c>
      <c r="AE8" s="205">
        <v>0</v>
      </c>
      <c r="AF8" s="205">
        <v>0</v>
      </c>
      <c r="AG8" s="205">
        <v>34.090000000000003</v>
      </c>
      <c r="AH8" s="205">
        <v>0</v>
      </c>
      <c r="AI8" s="205">
        <v>57.43</v>
      </c>
      <c r="AJ8" s="205">
        <v>0</v>
      </c>
      <c r="AK8" s="205">
        <v>15.59</v>
      </c>
      <c r="AL8" s="205">
        <v>0</v>
      </c>
      <c r="AM8" s="205">
        <v>0</v>
      </c>
      <c r="AN8" s="205">
        <v>0</v>
      </c>
      <c r="AO8" s="205">
        <v>295.74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3.23</v>
      </c>
      <c r="E9" s="205">
        <v>0</v>
      </c>
      <c r="F9" s="205">
        <v>0</v>
      </c>
      <c r="G9" s="205">
        <v>15.26</v>
      </c>
      <c r="H9" s="205">
        <v>0</v>
      </c>
      <c r="I9" s="205">
        <v>34.99</v>
      </c>
      <c r="J9" s="205">
        <v>2.41</v>
      </c>
      <c r="K9" s="205">
        <v>-55.74</v>
      </c>
      <c r="L9" s="205">
        <v>126.99</v>
      </c>
      <c r="M9" s="205">
        <v>2.2200000000000002</v>
      </c>
      <c r="N9" s="205">
        <v>1.81</v>
      </c>
      <c r="O9" s="205">
        <v>2.56</v>
      </c>
      <c r="P9" s="205">
        <v>0.96</v>
      </c>
      <c r="Q9" s="205">
        <v>10.029999999999999</v>
      </c>
      <c r="R9" s="205">
        <v>9.35</v>
      </c>
      <c r="S9" s="205">
        <v>5.75</v>
      </c>
      <c r="T9" s="205">
        <v>1.47</v>
      </c>
      <c r="U9" s="205">
        <v>1.8</v>
      </c>
      <c r="V9" s="205">
        <v>9.1</v>
      </c>
      <c r="W9" s="205">
        <v>0.71</v>
      </c>
      <c r="X9" s="205">
        <v>2.25</v>
      </c>
      <c r="Y9" s="205">
        <v>0</v>
      </c>
      <c r="Z9" s="205">
        <v>5.37</v>
      </c>
      <c r="AA9" s="205">
        <v>1.81</v>
      </c>
      <c r="AB9" s="205">
        <v>0</v>
      </c>
      <c r="AC9" s="205">
        <v>21.97</v>
      </c>
      <c r="AD9" s="205">
        <v>0</v>
      </c>
      <c r="AE9" s="205">
        <v>0</v>
      </c>
      <c r="AF9" s="205">
        <v>0</v>
      </c>
      <c r="AG9" s="205">
        <v>34.090000000000003</v>
      </c>
      <c r="AH9" s="205">
        <v>0</v>
      </c>
      <c r="AI9" s="205">
        <v>57.43</v>
      </c>
      <c r="AJ9" s="205">
        <v>0</v>
      </c>
      <c r="AK9" s="205">
        <v>15.59</v>
      </c>
      <c r="AL9" s="205">
        <v>0</v>
      </c>
      <c r="AM9" s="205">
        <v>0</v>
      </c>
      <c r="AN9" s="205">
        <v>0</v>
      </c>
      <c r="AO9" s="205">
        <v>295.74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3.23</v>
      </c>
      <c r="E10" s="205">
        <v>0</v>
      </c>
      <c r="F10" s="205">
        <v>0</v>
      </c>
      <c r="G10" s="205">
        <v>15.26</v>
      </c>
      <c r="H10" s="205">
        <v>0</v>
      </c>
      <c r="I10" s="205">
        <v>34.99</v>
      </c>
      <c r="J10" s="205">
        <v>2.41</v>
      </c>
      <c r="K10" s="205">
        <v>-55.74</v>
      </c>
      <c r="L10" s="205">
        <v>126.99</v>
      </c>
      <c r="M10" s="205">
        <v>2.2200000000000002</v>
      </c>
      <c r="N10" s="205">
        <v>1.81</v>
      </c>
      <c r="O10" s="205">
        <v>2.56</v>
      </c>
      <c r="P10" s="205">
        <v>0.96</v>
      </c>
      <c r="Q10" s="205">
        <v>10.029999999999999</v>
      </c>
      <c r="R10" s="205">
        <v>9.35</v>
      </c>
      <c r="S10" s="205">
        <v>5.75</v>
      </c>
      <c r="T10" s="205">
        <v>1.47</v>
      </c>
      <c r="U10" s="205">
        <v>1.8</v>
      </c>
      <c r="V10" s="205">
        <v>9.1</v>
      </c>
      <c r="W10" s="205">
        <v>0.71</v>
      </c>
      <c r="X10" s="205">
        <v>2.25</v>
      </c>
      <c r="Y10" s="205">
        <v>0</v>
      </c>
      <c r="Z10" s="205">
        <v>5.37</v>
      </c>
      <c r="AA10" s="205">
        <v>1.81</v>
      </c>
      <c r="AB10" s="205">
        <v>0</v>
      </c>
      <c r="AC10" s="205">
        <v>21.97</v>
      </c>
      <c r="AD10" s="205">
        <v>0</v>
      </c>
      <c r="AE10" s="205">
        <v>0</v>
      </c>
      <c r="AF10" s="205">
        <v>0</v>
      </c>
      <c r="AG10" s="205">
        <v>34.090000000000003</v>
      </c>
      <c r="AH10" s="205">
        <v>0</v>
      </c>
      <c r="AI10" s="205">
        <v>57.43</v>
      </c>
      <c r="AJ10" s="205">
        <v>0</v>
      </c>
      <c r="AK10" s="205">
        <v>15.59</v>
      </c>
      <c r="AL10" s="205">
        <v>0</v>
      </c>
      <c r="AM10" s="205">
        <v>0</v>
      </c>
      <c r="AN10" s="205">
        <v>0</v>
      </c>
      <c r="AO10" s="205">
        <v>295.74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3.23</v>
      </c>
      <c r="E11" s="205">
        <v>0</v>
      </c>
      <c r="F11" s="205">
        <v>0</v>
      </c>
      <c r="G11" s="205">
        <v>15.26</v>
      </c>
      <c r="H11" s="205">
        <v>0</v>
      </c>
      <c r="I11" s="205">
        <v>34.99</v>
      </c>
      <c r="J11" s="205">
        <v>2.41</v>
      </c>
      <c r="K11" s="205">
        <v>-55.74</v>
      </c>
      <c r="L11" s="205">
        <v>126.99</v>
      </c>
      <c r="M11" s="205">
        <v>2.2200000000000002</v>
      </c>
      <c r="N11" s="205">
        <v>1.81</v>
      </c>
      <c r="O11" s="205">
        <v>2.56</v>
      </c>
      <c r="P11" s="205">
        <v>0.96</v>
      </c>
      <c r="Q11" s="205">
        <v>10.029999999999999</v>
      </c>
      <c r="R11" s="205">
        <v>9.35</v>
      </c>
      <c r="S11" s="205">
        <v>5.75</v>
      </c>
      <c r="T11" s="205">
        <v>1.47</v>
      </c>
      <c r="U11" s="205">
        <v>1.8</v>
      </c>
      <c r="V11" s="205">
        <v>9.1</v>
      </c>
      <c r="W11" s="205">
        <v>0.71</v>
      </c>
      <c r="X11" s="205">
        <v>2.25</v>
      </c>
      <c r="Y11" s="205">
        <v>0</v>
      </c>
      <c r="Z11" s="205">
        <v>62.09</v>
      </c>
      <c r="AA11" s="205">
        <v>21.28</v>
      </c>
      <c r="AB11" s="205">
        <v>0</v>
      </c>
      <c r="AC11" s="205">
        <v>31.17</v>
      </c>
      <c r="AD11" s="205">
        <v>0</v>
      </c>
      <c r="AE11" s="205">
        <v>0</v>
      </c>
      <c r="AF11" s="205">
        <v>0</v>
      </c>
      <c r="AG11" s="205">
        <v>34.090000000000003</v>
      </c>
      <c r="AH11" s="205">
        <v>0</v>
      </c>
      <c r="AI11" s="205">
        <v>57.43</v>
      </c>
      <c r="AJ11" s="205">
        <v>0</v>
      </c>
      <c r="AK11" s="205">
        <v>15.59</v>
      </c>
      <c r="AL11" s="205">
        <v>0</v>
      </c>
      <c r="AM11" s="205">
        <v>0</v>
      </c>
      <c r="AN11" s="205">
        <v>0</v>
      </c>
      <c r="AO11" s="205">
        <v>295.74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3.23</v>
      </c>
      <c r="E12" s="205">
        <v>0</v>
      </c>
      <c r="F12" s="205">
        <v>0</v>
      </c>
      <c r="G12" s="205">
        <v>15.26</v>
      </c>
      <c r="H12" s="205">
        <v>0</v>
      </c>
      <c r="I12" s="205">
        <v>34.99</v>
      </c>
      <c r="J12" s="205">
        <v>2.41</v>
      </c>
      <c r="K12" s="205">
        <v>-55.74</v>
      </c>
      <c r="L12" s="205">
        <v>126.99</v>
      </c>
      <c r="M12" s="205">
        <v>2.2200000000000002</v>
      </c>
      <c r="N12" s="205">
        <v>1.81</v>
      </c>
      <c r="O12" s="205">
        <v>2.56</v>
      </c>
      <c r="P12" s="205">
        <v>0.96</v>
      </c>
      <c r="Q12" s="205">
        <v>10.029999999999999</v>
      </c>
      <c r="R12" s="205">
        <v>9.35</v>
      </c>
      <c r="S12" s="205">
        <v>5.75</v>
      </c>
      <c r="T12" s="205">
        <v>1.47</v>
      </c>
      <c r="U12" s="205">
        <v>1.8</v>
      </c>
      <c r="V12" s="205">
        <v>9.1</v>
      </c>
      <c r="W12" s="205">
        <v>0.71</v>
      </c>
      <c r="X12" s="205">
        <v>2.25</v>
      </c>
      <c r="Y12" s="205">
        <v>0</v>
      </c>
      <c r="Z12" s="205">
        <v>62.09</v>
      </c>
      <c r="AA12" s="205">
        <v>21.28</v>
      </c>
      <c r="AB12" s="205">
        <v>0</v>
      </c>
      <c r="AC12" s="205">
        <v>31.17</v>
      </c>
      <c r="AD12" s="205">
        <v>0</v>
      </c>
      <c r="AE12" s="205">
        <v>0</v>
      </c>
      <c r="AF12" s="205">
        <v>0</v>
      </c>
      <c r="AG12" s="205">
        <v>34.090000000000003</v>
      </c>
      <c r="AH12" s="205">
        <v>0</v>
      </c>
      <c r="AI12" s="205">
        <v>57.43</v>
      </c>
      <c r="AJ12" s="205">
        <v>0</v>
      </c>
      <c r="AK12" s="205">
        <v>15.59</v>
      </c>
      <c r="AL12" s="205">
        <v>0</v>
      </c>
      <c r="AM12" s="205">
        <v>0</v>
      </c>
      <c r="AN12" s="205">
        <v>0</v>
      </c>
      <c r="AO12" s="205">
        <v>295.74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3.23</v>
      </c>
      <c r="E13" s="205">
        <v>0</v>
      </c>
      <c r="F13" s="205">
        <v>0</v>
      </c>
      <c r="G13" s="205">
        <v>15.26</v>
      </c>
      <c r="H13" s="205">
        <v>0</v>
      </c>
      <c r="I13" s="205">
        <v>34.99</v>
      </c>
      <c r="J13" s="205">
        <v>2.41</v>
      </c>
      <c r="K13" s="205">
        <v>-55.74</v>
      </c>
      <c r="L13" s="205">
        <v>126.99</v>
      </c>
      <c r="M13" s="205">
        <v>2.2200000000000002</v>
      </c>
      <c r="N13" s="205">
        <v>1.81</v>
      </c>
      <c r="O13" s="205">
        <v>2.56</v>
      </c>
      <c r="P13" s="205">
        <v>0.96</v>
      </c>
      <c r="Q13" s="205">
        <v>10.029999999999999</v>
      </c>
      <c r="R13" s="205">
        <v>9.35</v>
      </c>
      <c r="S13" s="205">
        <v>5.75</v>
      </c>
      <c r="T13" s="205">
        <v>1.47</v>
      </c>
      <c r="U13" s="205">
        <v>1.8</v>
      </c>
      <c r="V13" s="205">
        <v>9.1</v>
      </c>
      <c r="W13" s="205">
        <v>0.71</v>
      </c>
      <c r="X13" s="205">
        <v>2.25</v>
      </c>
      <c r="Y13" s="205">
        <v>0</v>
      </c>
      <c r="Z13" s="205">
        <v>62.09</v>
      </c>
      <c r="AA13" s="205">
        <v>21.28</v>
      </c>
      <c r="AB13" s="205">
        <v>0</v>
      </c>
      <c r="AC13" s="205">
        <v>21.97</v>
      </c>
      <c r="AD13" s="205">
        <v>0</v>
      </c>
      <c r="AE13" s="205">
        <v>0</v>
      </c>
      <c r="AF13" s="205">
        <v>0</v>
      </c>
      <c r="AG13" s="205">
        <v>34.090000000000003</v>
      </c>
      <c r="AH13" s="205">
        <v>0</v>
      </c>
      <c r="AI13" s="205">
        <v>57.43</v>
      </c>
      <c r="AJ13" s="205">
        <v>0</v>
      </c>
      <c r="AK13" s="205">
        <v>15.59</v>
      </c>
      <c r="AL13" s="205">
        <v>0</v>
      </c>
      <c r="AM13" s="205">
        <v>0</v>
      </c>
      <c r="AN13" s="205">
        <v>0</v>
      </c>
      <c r="AO13" s="205">
        <v>295.74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3.23</v>
      </c>
      <c r="E14" s="205">
        <v>0</v>
      </c>
      <c r="F14" s="205">
        <v>0</v>
      </c>
      <c r="G14" s="205">
        <v>15.26</v>
      </c>
      <c r="H14" s="205">
        <v>0</v>
      </c>
      <c r="I14" s="205">
        <v>34.99</v>
      </c>
      <c r="J14" s="205">
        <v>2.41</v>
      </c>
      <c r="K14" s="205">
        <v>-55.74</v>
      </c>
      <c r="L14" s="205">
        <v>126.99</v>
      </c>
      <c r="M14" s="205">
        <v>2.2200000000000002</v>
      </c>
      <c r="N14" s="205">
        <v>1.81</v>
      </c>
      <c r="O14" s="205">
        <v>2.56</v>
      </c>
      <c r="P14" s="205">
        <v>0.96</v>
      </c>
      <c r="Q14" s="205">
        <v>10.029999999999999</v>
      </c>
      <c r="R14" s="205">
        <v>9.35</v>
      </c>
      <c r="S14" s="205">
        <v>5.75</v>
      </c>
      <c r="T14" s="205">
        <v>1.47</v>
      </c>
      <c r="U14" s="205">
        <v>1.8</v>
      </c>
      <c r="V14" s="205">
        <v>9.1</v>
      </c>
      <c r="W14" s="205">
        <v>0.71</v>
      </c>
      <c r="X14" s="205">
        <v>2.25</v>
      </c>
      <c r="Y14" s="205">
        <v>0</v>
      </c>
      <c r="Z14" s="205">
        <v>62.09</v>
      </c>
      <c r="AA14" s="205">
        <v>21.28</v>
      </c>
      <c r="AB14" s="205">
        <v>0</v>
      </c>
      <c r="AC14" s="205">
        <v>21.97</v>
      </c>
      <c r="AD14" s="205">
        <v>0</v>
      </c>
      <c r="AE14" s="205">
        <v>0</v>
      </c>
      <c r="AF14" s="205">
        <v>0</v>
      </c>
      <c r="AG14" s="205">
        <v>34.090000000000003</v>
      </c>
      <c r="AH14" s="205">
        <v>0</v>
      </c>
      <c r="AI14" s="205">
        <v>57.43</v>
      </c>
      <c r="AJ14" s="205">
        <v>0</v>
      </c>
      <c r="AK14" s="205">
        <v>15.59</v>
      </c>
      <c r="AL14" s="205">
        <v>0</v>
      </c>
      <c r="AM14" s="205">
        <v>0</v>
      </c>
      <c r="AN14" s="205">
        <v>0</v>
      </c>
      <c r="AO14" s="205">
        <v>295.74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3.23</v>
      </c>
      <c r="E15" s="205">
        <v>0</v>
      </c>
      <c r="F15" s="205">
        <v>0</v>
      </c>
      <c r="G15" s="205">
        <v>15.26</v>
      </c>
      <c r="H15" s="205">
        <v>0</v>
      </c>
      <c r="I15" s="205">
        <v>34.99</v>
      </c>
      <c r="J15" s="205">
        <v>2.41</v>
      </c>
      <c r="K15" s="205">
        <v>-55.74</v>
      </c>
      <c r="L15" s="205">
        <v>126.99</v>
      </c>
      <c r="M15" s="205">
        <v>2.2200000000000002</v>
      </c>
      <c r="N15" s="205">
        <v>1.81</v>
      </c>
      <c r="O15" s="205">
        <v>2.56</v>
      </c>
      <c r="P15" s="205">
        <v>0.96</v>
      </c>
      <c r="Q15" s="205">
        <v>10.029999999999999</v>
      </c>
      <c r="R15" s="205">
        <v>9.35</v>
      </c>
      <c r="S15" s="205">
        <v>5.75</v>
      </c>
      <c r="T15" s="205">
        <v>1.47</v>
      </c>
      <c r="U15" s="205">
        <v>1.8</v>
      </c>
      <c r="V15" s="205">
        <v>9.1</v>
      </c>
      <c r="W15" s="205">
        <v>0.71</v>
      </c>
      <c r="X15" s="205">
        <v>2.25</v>
      </c>
      <c r="Y15" s="205">
        <v>0</v>
      </c>
      <c r="Z15" s="205">
        <v>62.09</v>
      </c>
      <c r="AA15" s="205">
        <v>21.28</v>
      </c>
      <c r="AB15" s="205">
        <v>0</v>
      </c>
      <c r="AC15" s="205">
        <v>21.97</v>
      </c>
      <c r="AD15" s="205">
        <v>0</v>
      </c>
      <c r="AE15" s="205">
        <v>0</v>
      </c>
      <c r="AF15" s="205">
        <v>0</v>
      </c>
      <c r="AG15" s="205">
        <v>34.090000000000003</v>
      </c>
      <c r="AH15" s="205">
        <v>0</v>
      </c>
      <c r="AI15" s="205">
        <v>57.43</v>
      </c>
      <c r="AJ15" s="205">
        <v>0</v>
      </c>
      <c r="AK15" s="205">
        <v>15.59</v>
      </c>
      <c r="AL15" s="205">
        <v>0</v>
      </c>
      <c r="AM15" s="205">
        <v>0</v>
      </c>
      <c r="AN15" s="205">
        <v>0</v>
      </c>
      <c r="AO15" s="205">
        <v>295.74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3.23</v>
      </c>
      <c r="E16" s="205">
        <v>0</v>
      </c>
      <c r="F16" s="205">
        <v>0</v>
      </c>
      <c r="G16" s="205">
        <v>15.26</v>
      </c>
      <c r="H16" s="205">
        <v>0</v>
      </c>
      <c r="I16" s="205">
        <v>34.99</v>
      </c>
      <c r="J16" s="205">
        <v>2.41</v>
      </c>
      <c r="K16" s="205">
        <v>-55.74</v>
      </c>
      <c r="L16" s="205">
        <v>126.99</v>
      </c>
      <c r="M16" s="205">
        <v>2.2200000000000002</v>
      </c>
      <c r="N16" s="205">
        <v>1.81</v>
      </c>
      <c r="O16" s="205">
        <v>2.56</v>
      </c>
      <c r="P16" s="205">
        <v>0.96</v>
      </c>
      <c r="Q16" s="205">
        <v>10.029999999999999</v>
      </c>
      <c r="R16" s="205">
        <v>9.35</v>
      </c>
      <c r="S16" s="205">
        <v>5.75</v>
      </c>
      <c r="T16" s="205">
        <v>1.47</v>
      </c>
      <c r="U16" s="205">
        <v>1.8</v>
      </c>
      <c r="V16" s="205">
        <v>9.1</v>
      </c>
      <c r="W16" s="205">
        <v>0.71</v>
      </c>
      <c r="X16" s="205">
        <v>2.25</v>
      </c>
      <c r="Y16" s="205">
        <v>0</v>
      </c>
      <c r="Z16" s="205">
        <v>62.09</v>
      </c>
      <c r="AA16" s="205">
        <v>21.28</v>
      </c>
      <c r="AB16" s="205">
        <v>0</v>
      </c>
      <c r="AC16" s="205">
        <v>21.97</v>
      </c>
      <c r="AD16" s="205">
        <v>0</v>
      </c>
      <c r="AE16" s="205">
        <v>0</v>
      </c>
      <c r="AF16" s="205">
        <v>0</v>
      </c>
      <c r="AG16" s="205">
        <v>34.090000000000003</v>
      </c>
      <c r="AH16" s="205">
        <v>0</v>
      </c>
      <c r="AI16" s="205">
        <v>57.43</v>
      </c>
      <c r="AJ16" s="205">
        <v>0</v>
      </c>
      <c r="AK16" s="205">
        <v>15.59</v>
      </c>
      <c r="AL16" s="205">
        <v>0</v>
      </c>
      <c r="AM16" s="205">
        <v>0</v>
      </c>
      <c r="AN16" s="205">
        <v>0</v>
      </c>
      <c r="AO16" s="205">
        <v>295.74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3.23</v>
      </c>
      <c r="E17" s="205">
        <v>0</v>
      </c>
      <c r="F17" s="205">
        <v>0</v>
      </c>
      <c r="G17" s="205">
        <v>15.26</v>
      </c>
      <c r="H17" s="205">
        <v>0</v>
      </c>
      <c r="I17" s="205">
        <v>34.99</v>
      </c>
      <c r="J17" s="205">
        <v>2.41</v>
      </c>
      <c r="K17" s="205">
        <v>-55.74</v>
      </c>
      <c r="L17" s="205">
        <v>126.99</v>
      </c>
      <c r="M17" s="205">
        <v>2.2200000000000002</v>
      </c>
      <c r="N17" s="205">
        <v>1.81</v>
      </c>
      <c r="O17" s="205">
        <v>2.56</v>
      </c>
      <c r="P17" s="205">
        <v>0.96</v>
      </c>
      <c r="Q17" s="205">
        <v>10.029999999999999</v>
      </c>
      <c r="R17" s="205">
        <v>9.35</v>
      </c>
      <c r="S17" s="205">
        <v>5.75</v>
      </c>
      <c r="T17" s="205">
        <v>1.47</v>
      </c>
      <c r="U17" s="205">
        <v>1.8</v>
      </c>
      <c r="V17" s="205">
        <v>9.1</v>
      </c>
      <c r="W17" s="205">
        <v>0.71</v>
      </c>
      <c r="X17" s="205">
        <v>2.25</v>
      </c>
      <c r="Y17" s="205">
        <v>0</v>
      </c>
      <c r="Z17" s="205">
        <v>62.09</v>
      </c>
      <c r="AA17" s="205">
        <v>21.28</v>
      </c>
      <c r="AB17" s="205">
        <v>0</v>
      </c>
      <c r="AC17" s="205">
        <v>21.97</v>
      </c>
      <c r="AD17" s="205">
        <v>0</v>
      </c>
      <c r="AE17" s="205">
        <v>0</v>
      </c>
      <c r="AF17" s="205">
        <v>0</v>
      </c>
      <c r="AG17" s="205">
        <v>34.090000000000003</v>
      </c>
      <c r="AH17" s="205">
        <v>0</v>
      </c>
      <c r="AI17" s="205">
        <v>57.43</v>
      </c>
      <c r="AJ17" s="205">
        <v>0</v>
      </c>
      <c r="AK17" s="205">
        <v>15.59</v>
      </c>
      <c r="AL17" s="205">
        <v>0</v>
      </c>
      <c r="AM17" s="205">
        <v>0</v>
      </c>
      <c r="AN17" s="205">
        <v>0</v>
      </c>
      <c r="AO17" s="205">
        <v>295.74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3.23</v>
      </c>
      <c r="E18" s="205">
        <v>0</v>
      </c>
      <c r="F18" s="205">
        <v>0</v>
      </c>
      <c r="G18" s="205">
        <v>15.26</v>
      </c>
      <c r="H18" s="205">
        <v>0</v>
      </c>
      <c r="I18" s="205">
        <v>34.99</v>
      </c>
      <c r="J18" s="205">
        <v>2.41</v>
      </c>
      <c r="K18" s="205">
        <v>-55.74</v>
      </c>
      <c r="L18" s="205">
        <v>126.99</v>
      </c>
      <c r="M18" s="205">
        <v>2.2200000000000002</v>
      </c>
      <c r="N18" s="205">
        <v>1.81</v>
      </c>
      <c r="O18" s="205">
        <v>2.56</v>
      </c>
      <c r="P18" s="205">
        <v>0.96</v>
      </c>
      <c r="Q18" s="205">
        <v>10.029999999999999</v>
      </c>
      <c r="R18" s="205">
        <v>9.35</v>
      </c>
      <c r="S18" s="205">
        <v>5.75</v>
      </c>
      <c r="T18" s="205">
        <v>1.47</v>
      </c>
      <c r="U18" s="205">
        <v>1.8</v>
      </c>
      <c r="V18" s="205">
        <v>9.1</v>
      </c>
      <c r="W18" s="205">
        <v>0.71</v>
      </c>
      <c r="X18" s="205">
        <v>2.25</v>
      </c>
      <c r="Y18" s="205">
        <v>0</v>
      </c>
      <c r="Z18" s="205">
        <v>62.09</v>
      </c>
      <c r="AA18" s="205">
        <v>21.28</v>
      </c>
      <c r="AB18" s="205">
        <v>0</v>
      </c>
      <c r="AC18" s="205">
        <v>21.97</v>
      </c>
      <c r="AD18" s="205">
        <v>0</v>
      </c>
      <c r="AE18" s="205">
        <v>0</v>
      </c>
      <c r="AF18" s="205">
        <v>0</v>
      </c>
      <c r="AG18" s="205">
        <v>34.090000000000003</v>
      </c>
      <c r="AH18" s="205">
        <v>0</v>
      </c>
      <c r="AI18" s="205">
        <v>57.43</v>
      </c>
      <c r="AJ18" s="205">
        <v>0</v>
      </c>
      <c r="AK18" s="205">
        <v>15.59</v>
      </c>
      <c r="AL18" s="205">
        <v>0</v>
      </c>
      <c r="AM18" s="205">
        <v>0</v>
      </c>
      <c r="AN18" s="205">
        <v>0</v>
      </c>
      <c r="AO18" s="205">
        <v>295.74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3.23</v>
      </c>
      <c r="E19" s="205">
        <v>0</v>
      </c>
      <c r="F19" s="205">
        <v>0</v>
      </c>
      <c r="G19" s="205">
        <v>15.26</v>
      </c>
      <c r="H19" s="205">
        <v>0</v>
      </c>
      <c r="I19" s="205">
        <v>34.99</v>
      </c>
      <c r="J19" s="205">
        <v>2.41</v>
      </c>
      <c r="K19" s="205">
        <v>-55.74</v>
      </c>
      <c r="L19" s="205">
        <v>126.99</v>
      </c>
      <c r="M19" s="205">
        <v>2.2200000000000002</v>
      </c>
      <c r="N19" s="205">
        <v>1.81</v>
      </c>
      <c r="O19" s="205">
        <v>2.56</v>
      </c>
      <c r="P19" s="205">
        <v>0.96</v>
      </c>
      <c r="Q19" s="205">
        <v>10.029999999999999</v>
      </c>
      <c r="R19" s="205">
        <v>9.35</v>
      </c>
      <c r="S19" s="205">
        <v>5.75</v>
      </c>
      <c r="T19" s="205">
        <v>1.47</v>
      </c>
      <c r="U19" s="205">
        <v>1.8</v>
      </c>
      <c r="V19" s="205">
        <v>9.1</v>
      </c>
      <c r="W19" s="205">
        <v>0.71</v>
      </c>
      <c r="X19" s="205">
        <v>2.25</v>
      </c>
      <c r="Y19" s="205">
        <v>0</v>
      </c>
      <c r="Z19" s="205">
        <v>62.09</v>
      </c>
      <c r="AA19" s="205">
        <v>21.28</v>
      </c>
      <c r="AB19" s="205">
        <v>0</v>
      </c>
      <c r="AC19" s="205">
        <v>21.97</v>
      </c>
      <c r="AD19" s="205">
        <v>0</v>
      </c>
      <c r="AE19" s="205">
        <v>0</v>
      </c>
      <c r="AF19" s="205">
        <v>0</v>
      </c>
      <c r="AG19" s="205">
        <v>34.090000000000003</v>
      </c>
      <c r="AH19" s="205">
        <v>0</v>
      </c>
      <c r="AI19" s="205">
        <v>57.43</v>
      </c>
      <c r="AJ19" s="205">
        <v>0</v>
      </c>
      <c r="AK19" s="205">
        <v>15.59</v>
      </c>
      <c r="AL19" s="205">
        <v>0</v>
      </c>
      <c r="AM19" s="205">
        <v>0</v>
      </c>
      <c r="AN19" s="205">
        <v>0</v>
      </c>
      <c r="AO19" s="205">
        <v>295.74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3.23</v>
      </c>
      <c r="E20" s="205">
        <v>0</v>
      </c>
      <c r="F20" s="205">
        <v>0</v>
      </c>
      <c r="G20" s="205">
        <v>15.26</v>
      </c>
      <c r="H20" s="205">
        <v>0</v>
      </c>
      <c r="I20" s="205">
        <v>34.99</v>
      </c>
      <c r="J20" s="205">
        <v>2.41</v>
      </c>
      <c r="K20" s="205">
        <v>-55.74</v>
      </c>
      <c r="L20" s="205">
        <v>126.99</v>
      </c>
      <c r="M20" s="205">
        <v>2.2200000000000002</v>
      </c>
      <c r="N20" s="205">
        <v>1.81</v>
      </c>
      <c r="O20" s="205">
        <v>2.56</v>
      </c>
      <c r="P20" s="205">
        <v>0.96</v>
      </c>
      <c r="Q20" s="205">
        <v>10.029999999999999</v>
      </c>
      <c r="R20" s="205">
        <v>9.35</v>
      </c>
      <c r="S20" s="205">
        <v>5.75</v>
      </c>
      <c r="T20" s="205">
        <v>1.47</v>
      </c>
      <c r="U20" s="205">
        <v>1.8</v>
      </c>
      <c r="V20" s="205">
        <v>9.1</v>
      </c>
      <c r="W20" s="205">
        <v>0.71</v>
      </c>
      <c r="X20" s="205">
        <v>2.25</v>
      </c>
      <c r="Y20" s="205">
        <v>0</v>
      </c>
      <c r="Z20" s="205">
        <v>62.09</v>
      </c>
      <c r="AA20" s="205">
        <v>21.28</v>
      </c>
      <c r="AB20" s="205">
        <v>0</v>
      </c>
      <c r="AC20" s="205">
        <v>21.97</v>
      </c>
      <c r="AD20" s="205">
        <v>0</v>
      </c>
      <c r="AE20" s="205">
        <v>0</v>
      </c>
      <c r="AF20" s="205">
        <v>0</v>
      </c>
      <c r="AG20" s="205">
        <v>34.090000000000003</v>
      </c>
      <c r="AH20" s="205">
        <v>0</v>
      </c>
      <c r="AI20" s="205">
        <v>57.43</v>
      </c>
      <c r="AJ20" s="205">
        <v>0</v>
      </c>
      <c r="AK20" s="205">
        <v>15.59</v>
      </c>
      <c r="AL20" s="205">
        <v>0</v>
      </c>
      <c r="AM20" s="205">
        <v>0</v>
      </c>
      <c r="AN20" s="205">
        <v>0</v>
      </c>
      <c r="AO20" s="205">
        <v>295.74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3.23</v>
      </c>
      <c r="E21" s="205">
        <v>0</v>
      </c>
      <c r="F21" s="205">
        <v>0</v>
      </c>
      <c r="G21" s="205">
        <v>15.26</v>
      </c>
      <c r="H21" s="205">
        <v>0</v>
      </c>
      <c r="I21" s="205">
        <v>34.99</v>
      </c>
      <c r="J21" s="205">
        <v>2.41</v>
      </c>
      <c r="K21" s="205">
        <v>-55.74</v>
      </c>
      <c r="L21" s="205">
        <v>126.99</v>
      </c>
      <c r="M21" s="205">
        <v>2.2200000000000002</v>
      </c>
      <c r="N21" s="205">
        <v>1.81</v>
      </c>
      <c r="O21" s="205">
        <v>2.56</v>
      </c>
      <c r="P21" s="205">
        <v>0.96</v>
      </c>
      <c r="Q21" s="205">
        <v>10.029999999999999</v>
      </c>
      <c r="R21" s="205">
        <v>9.35</v>
      </c>
      <c r="S21" s="205">
        <v>5.75</v>
      </c>
      <c r="T21" s="205">
        <v>1.47</v>
      </c>
      <c r="U21" s="205">
        <v>1.8</v>
      </c>
      <c r="V21" s="205">
        <v>9.1</v>
      </c>
      <c r="W21" s="205">
        <v>0.71</v>
      </c>
      <c r="X21" s="205">
        <v>2.25</v>
      </c>
      <c r="Y21" s="205">
        <v>0</v>
      </c>
      <c r="Z21" s="205">
        <v>62.09</v>
      </c>
      <c r="AA21" s="205">
        <v>21.11</v>
      </c>
      <c r="AB21" s="205">
        <v>0</v>
      </c>
      <c r="AC21" s="205">
        <v>21.97</v>
      </c>
      <c r="AD21" s="205">
        <v>0</v>
      </c>
      <c r="AE21" s="205">
        <v>0</v>
      </c>
      <c r="AF21" s="205">
        <v>0</v>
      </c>
      <c r="AG21" s="205">
        <v>34.090000000000003</v>
      </c>
      <c r="AH21" s="205">
        <v>0</v>
      </c>
      <c r="AI21" s="205">
        <v>57.43</v>
      </c>
      <c r="AJ21" s="205">
        <v>0</v>
      </c>
      <c r="AK21" s="205">
        <v>15.59</v>
      </c>
      <c r="AL21" s="205">
        <v>0</v>
      </c>
      <c r="AM21" s="205">
        <v>0</v>
      </c>
      <c r="AN21" s="205">
        <v>0</v>
      </c>
      <c r="AO21" s="205">
        <v>295.74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3.23</v>
      </c>
      <c r="E22" s="205">
        <v>0</v>
      </c>
      <c r="F22" s="205">
        <v>0</v>
      </c>
      <c r="G22" s="205">
        <v>15.26</v>
      </c>
      <c r="H22" s="205">
        <v>0</v>
      </c>
      <c r="I22" s="205">
        <v>34.99</v>
      </c>
      <c r="J22" s="205">
        <v>2.41</v>
      </c>
      <c r="K22" s="205">
        <v>-55.74</v>
      </c>
      <c r="L22" s="205">
        <v>126.99</v>
      </c>
      <c r="M22" s="205">
        <v>2.2200000000000002</v>
      </c>
      <c r="N22" s="205">
        <v>1.81</v>
      </c>
      <c r="O22" s="205">
        <v>2.56</v>
      </c>
      <c r="P22" s="205">
        <v>0.96</v>
      </c>
      <c r="Q22" s="205">
        <v>10.029999999999999</v>
      </c>
      <c r="R22" s="205">
        <v>9.35</v>
      </c>
      <c r="S22" s="205">
        <v>5.75</v>
      </c>
      <c r="T22" s="205">
        <v>1.47</v>
      </c>
      <c r="U22" s="205">
        <v>1.8</v>
      </c>
      <c r="V22" s="205">
        <v>9.1</v>
      </c>
      <c r="W22" s="205">
        <v>0.71</v>
      </c>
      <c r="X22" s="205">
        <v>2.25</v>
      </c>
      <c r="Y22" s="205">
        <v>0</v>
      </c>
      <c r="Z22" s="205">
        <v>62.09</v>
      </c>
      <c r="AA22" s="205">
        <v>21.11</v>
      </c>
      <c r="AB22" s="205">
        <v>0</v>
      </c>
      <c r="AC22" s="205">
        <v>21.97</v>
      </c>
      <c r="AD22" s="205">
        <v>0</v>
      </c>
      <c r="AE22" s="205">
        <v>0</v>
      </c>
      <c r="AF22" s="205">
        <v>0</v>
      </c>
      <c r="AG22" s="205">
        <v>34.090000000000003</v>
      </c>
      <c r="AH22" s="205">
        <v>0</v>
      </c>
      <c r="AI22" s="205">
        <v>57.43</v>
      </c>
      <c r="AJ22" s="205">
        <v>0</v>
      </c>
      <c r="AK22" s="205">
        <v>15.59</v>
      </c>
      <c r="AL22" s="205">
        <v>0</v>
      </c>
      <c r="AM22" s="205">
        <v>0</v>
      </c>
      <c r="AN22" s="205">
        <v>0</v>
      </c>
      <c r="AO22" s="205">
        <v>295.74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3.23</v>
      </c>
      <c r="E23" s="205">
        <v>0</v>
      </c>
      <c r="F23" s="205">
        <v>0</v>
      </c>
      <c r="G23" s="205">
        <v>15.26</v>
      </c>
      <c r="H23" s="205">
        <v>0</v>
      </c>
      <c r="I23" s="205">
        <v>34.99</v>
      </c>
      <c r="J23" s="205">
        <v>2.41</v>
      </c>
      <c r="K23" s="205">
        <v>-55.74</v>
      </c>
      <c r="L23" s="205">
        <v>126.99</v>
      </c>
      <c r="M23" s="205">
        <v>2.2200000000000002</v>
      </c>
      <c r="N23" s="205">
        <v>1.81</v>
      </c>
      <c r="O23" s="205">
        <v>2.56</v>
      </c>
      <c r="P23" s="205">
        <v>0.96</v>
      </c>
      <c r="Q23" s="205">
        <v>10.029999999999999</v>
      </c>
      <c r="R23" s="205">
        <v>9.35</v>
      </c>
      <c r="S23" s="205">
        <v>5.75</v>
      </c>
      <c r="T23" s="205">
        <v>1.47</v>
      </c>
      <c r="U23" s="205">
        <v>1.8</v>
      </c>
      <c r="V23" s="205">
        <v>9.1</v>
      </c>
      <c r="W23" s="205">
        <v>0.71</v>
      </c>
      <c r="X23" s="205">
        <v>2.25</v>
      </c>
      <c r="Y23" s="205">
        <v>0</v>
      </c>
      <c r="Z23" s="205">
        <v>62.09</v>
      </c>
      <c r="AA23" s="205">
        <v>21.11</v>
      </c>
      <c r="AB23" s="205">
        <v>0</v>
      </c>
      <c r="AC23" s="205">
        <v>21.97</v>
      </c>
      <c r="AD23" s="205">
        <v>0</v>
      </c>
      <c r="AE23" s="205">
        <v>0</v>
      </c>
      <c r="AF23" s="205">
        <v>0</v>
      </c>
      <c r="AG23" s="205">
        <v>34.090000000000003</v>
      </c>
      <c r="AH23" s="205">
        <v>0</v>
      </c>
      <c r="AI23" s="205">
        <v>57.43</v>
      </c>
      <c r="AJ23" s="205">
        <v>0</v>
      </c>
      <c r="AK23" s="205">
        <v>15.59</v>
      </c>
      <c r="AL23" s="205">
        <v>0</v>
      </c>
      <c r="AM23" s="205">
        <v>0</v>
      </c>
      <c r="AN23" s="205">
        <v>0</v>
      </c>
      <c r="AO23" s="205">
        <v>295.74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3.23</v>
      </c>
      <c r="E24" s="205">
        <v>0</v>
      </c>
      <c r="F24" s="205">
        <v>0</v>
      </c>
      <c r="G24" s="205">
        <v>15.26</v>
      </c>
      <c r="H24" s="205">
        <v>0</v>
      </c>
      <c r="I24" s="205">
        <v>34.99</v>
      </c>
      <c r="J24" s="205">
        <v>2.41</v>
      </c>
      <c r="K24" s="205">
        <v>-55.74</v>
      </c>
      <c r="L24" s="205">
        <v>126.99</v>
      </c>
      <c r="M24" s="205">
        <v>2.2200000000000002</v>
      </c>
      <c r="N24" s="205">
        <v>1.81</v>
      </c>
      <c r="O24" s="205">
        <v>2.56</v>
      </c>
      <c r="P24" s="205">
        <v>0.96</v>
      </c>
      <c r="Q24" s="205">
        <v>10.029999999999999</v>
      </c>
      <c r="R24" s="205">
        <v>9.35</v>
      </c>
      <c r="S24" s="205">
        <v>5.75</v>
      </c>
      <c r="T24" s="205">
        <v>1.47</v>
      </c>
      <c r="U24" s="205">
        <v>1.8</v>
      </c>
      <c r="V24" s="205">
        <v>9.1</v>
      </c>
      <c r="W24" s="205">
        <v>0.71</v>
      </c>
      <c r="X24" s="205">
        <v>2.25</v>
      </c>
      <c r="Y24" s="205">
        <v>0</v>
      </c>
      <c r="Z24" s="205">
        <v>62.09</v>
      </c>
      <c r="AA24" s="205">
        <v>21.11</v>
      </c>
      <c r="AB24" s="205">
        <v>0</v>
      </c>
      <c r="AC24" s="205">
        <v>21.97</v>
      </c>
      <c r="AD24" s="205">
        <v>0</v>
      </c>
      <c r="AE24" s="205">
        <v>0</v>
      </c>
      <c r="AF24" s="205">
        <v>0</v>
      </c>
      <c r="AG24" s="205">
        <v>34.090000000000003</v>
      </c>
      <c r="AH24" s="205">
        <v>0</v>
      </c>
      <c r="AI24" s="205">
        <v>57.43</v>
      </c>
      <c r="AJ24" s="205">
        <v>0</v>
      </c>
      <c r="AK24" s="205">
        <v>15.59</v>
      </c>
      <c r="AL24" s="205">
        <v>0</v>
      </c>
      <c r="AM24" s="205">
        <v>0</v>
      </c>
      <c r="AN24" s="205">
        <v>0</v>
      </c>
      <c r="AO24" s="205">
        <v>295.74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3.23</v>
      </c>
      <c r="E25" s="205">
        <v>0</v>
      </c>
      <c r="F25" s="205">
        <v>0</v>
      </c>
      <c r="G25" s="205">
        <v>15.26</v>
      </c>
      <c r="H25" s="205">
        <v>0</v>
      </c>
      <c r="I25" s="205">
        <v>34.99</v>
      </c>
      <c r="J25" s="205">
        <v>2.41</v>
      </c>
      <c r="K25" s="205">
        <v>-55.74</v>
      </c>
      <c r="L25" s="205">
        <v>126.99</v>
      </c>
      <c r="M25" s="205">
        <v>2.2200000000000002</v>
      </c>
      <c r="N25" s="205">
        <v>1.81</v>
      </c>
      <c r="O25" s="205">
        <v>2.56</v>
      </c>
      <c r="P25" s="205">
        <v>0.96</v>
      </c>
      <c r="Q25" s="205">
        <v>10.029999999999999</v>
      </c>
      <c r="R25" s="205">
        <v>9.35</v>
      </c>
      <c r="S25" s="205">
        <v>5.75</v>
      </c>
      <c r="T25" s="205">
        <v>1.47</v>
      </c>
      <c r="U25" s="205">
        <v>1.8</v>
      </c>
      <c r="V25" s="205">
        <v>9.1</v>
      </c>
      <c r="W25" s="205">
        <v>0.71</v>
      </c>
      <c r="X25" s="205">
        <v>2.25</v>
      </c>
      <c r="Y25" s="205">
        <v>0</v>
      </c>
      <c r="Z25" s="205">
        <v>4.01</v>
      </c>
      <c r="AA25" s="205">
        <v>21.11</v>
      </c>
      <c r="AB25" s="205">
        <v>0</v>
      </c>
      <c r="AC25" s="205">
        <v>21.32</v>
      </c>
      <c r="AD25" s="205">
        <v>0</v>
      </c>
      <c r="AE25" s="205">
        <v>0</v>
      </c>
      <c r="AF25" s="205">
        <v>0</v>
      </c>
      <c r="AG25" s="205">
        <v>34.090000000000003</v>
      </c>
      <c r="AH25" s="205">
        <v>0</v>
      </c>
      <c r="AI25" s="205">
        <v>57.43</v>
      </c>
      <c r="AJ25" s="205">
        <v>0</v>
      </c>
      <c r="AK25" s="205">
        <v>15.59</v>
      </c>
      <c r="AL25" s="205">
        <v>0</v>
      </c>
      <c r="AM25" s="205">
        <v>0</v>
      </c>
      <c r="AN25" s="205">
        <v>0</v>
      </c>
      <c r="AO25" s="205">
        <v>295.74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3.23</v>
      </c>
      <c r="E26" s="205">
        <v>0</v>
      </c>
      <c r="F26" s="205">
        <v>0</v>
      </c>
      <c r="G26" s="205">
        <v>15.26</v>
      </c>
      <c r="H26" s="205">
        <v>0</v>
      </c>
      <c r="I26" s="205">
        <v>34.99</v>
      </c>
      <c r="J26" s="205">
        <v>2.41</v>
      </c>
      <c r="K26" s="205">
        <v>-55.74</v>
      </c>
      <c r="L26" s="205">
        <v>126.99</v>
      </c>
      <c r="M26" s="205">
        <v>2.2200000000000002</v>
      </c>
      <c r="N26" s="205">
        <v>1.81</v>
      </c>
      <c r="O26" s="205">
        <v>2.56</v>
      </c>
      <c r="P26" s="205">
        <v>0.96</v>
      </c>
      <c r="Q26" s="205">
        <v>10.029999999999999</v>
      </c>
      <c r="R26" s="205">
        <v>9.35</v>
      </c>
      <c r="S26" s="205">
        <v>5.75</v>
      </c>
      <c r="T26" s="205">
        <v>1.47</v>
      </c>
      <c r="U26" s="205">
        <v>1.8</v>
      </c>
      <c r="V26" s="205">
        <v>9.1</v>
      </c>
      <c r="W26" s="205">
        <v>0.71</v>
      </c>
      <c r="X26" s="205">
        <v>2.25</v>
      </c>
      <c r="Y26" s="205">
        <v>0</v>
      </c>
      <c r="Z26" s="205">
        <v>4.01</v>
      </c>
      <c r="AA26" s="205">
        <v>21.11</v>
      </c>
      <c r="AB26" s="205">
        <v>0</v>
      </c>
      <c r="AC26" s="205">
        <v>21.32</v>
      </c>
      <c r="AD26" s="205">
        <v>0</v>
      </c>
      <c r="AE26" s="205">
        <v>0</v>
      </c>
      <c r="AF26" s="205">
        <v>0</v>
      </c>
      <c r="AG26" s="205">
        <v>34.090000000000003</v>
      </c>
      <c r="AH26" s="205">
        <v>0</v>
      </c>
      <c r="AI26" s="205">
        <v>57.43</v>
      </c>
      <c r="AJ26" s="205">
        <v>0</v>
      </c>
      <c r="AK26" s="205">
        <v>15.59</v>
      </c>
      <c r="AL26" s="205">
        <v>0</v>
      </c>
      <c r="AM26" s="205">
        <v>0</v>
      </c>
      <c r="AN26" s="205">
        <v>0</v>
      </c>
      <c r="AO26" s="205">
        <v>295.74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3.23</v>
      </c>
      <c r="E27" s="205">
        <v>0</v>
      </c>
      <c r="F27" s="205">
        <v>0</v>
      </c>
      <c r="G27" s="205">
        <v>15.26</v>
      </c>
      <c r="H27" s="205">
        <v>0</v>
      </c>
      <c r="I27" s="205">
        <v>34.99</v>
      </c>
      <c r="J27" s="205">
        <v>2.41</v>
      </c>
      <c r="K27" s="205">
        <v>-55.74</v>
      </c>
      <c r="L27" s="205">
        <v>126.99</v>
      </c>
      <c r="M27" s="205">
        <v>2.2200000000000002</v>
      </c>
      <c r="N27" s="205">
        <v>1.81</v>
      </c>
      <c r="O27" s="205">
        <v>2.56</v>
      </c>
      <c r="P27" s="205">
        <v>0.96</v>
      </c>
      <c r="Q27" s="205">
        <v>10.029999999999999</v>
      </c>
      <c r="R27" s="205">
        <v>9.35</v>
      </c>
      <c r="S27" s="205">
        <v>5.75</v>
      </c>
      <c r="T27" s="205">
        <v>1.47</v>
      </c>
      <c r="U27" s="205">
        <v>1.8</v>
      </c>
      <c r="V27" s="205">
        <v>9.1</v>
      </c>
      <c r="W27" s="205">
        <v>0.71</v>
      </c>
      <c r="X27" s="205">
        <v>2.25</v>
      </c>
      <c r="Y27" s="205">
        <v>0</v>
      </c>
      <c r="Z27" s="205">
        <v>4.01</v>
      </c>
      <c r="AA27" s="205">
        <v>1.21</v>
      </c>
      <c r="AB27" s="205">
        <v>0</v>
      </c>
      <c r="AC27" s="205">
        <v>21.32</v>
      </c>
      <c r="AD27" s="205">
        <v>0</v>
      </c>
      <c r="AE27" s="205">
        <v>0</v>
      </c>
      <c r="AF27" s="205">
        <v>0</v>
      </c>
      <c r="AG27" s="205">
        <v>34.090000000000003</v>
      </c>
      <c r="AH27" s="205">
        <v>0</v>
      </c>
      <c r="AI27" s="205">
        <v>57.43</v>
      </c>
      <c r="AJ27" s="205">
        <v>0</v>
      </c>
      <c r="AK27" s="205">
        <v>15.59</v>
      </c>
      <c r="AL27" s="205">
        <v>0</v>
      </c>
      <c r="AM27" s="205">
        <v>0</v>
      </c>
      <c r="AN27" s="205">
        <v>0</v>
      </c>
      <c r="AO27" s="205">
        <v>295.74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3.23</v>
      </c>
      <c r="E28" s="205">
        <v>0</v>
      </c>
      <c r="F28" s="205">
        <v>0</v>
      </c>
      <c r="G28" s="205">
        <v>15.26</v>
      </c>
      <c r="H28" s="205">
        <v>0</v>
      </c>
      <c r="I28" s="205">
        <v>34.99</v>
      </c>
      <c r="J28" s="205">
        <v>2.41</v>
      </c>
      <c r="K28" s="205">
        <v>-55.74</v>
      </c>
      <c r="L28" s="205">
        <v>126.99</v>
      </c>
      <c r="M28" s="205">
        <v>2.2200000000000002</v>
      </c>
      <c r="N28" s="205">
        <v>1.81</v>
      </c>
      <c r="O28" s="205">
        <v>2.56</v>
      </c>
      <c r="P28" s="205">
        <v>0.96</v>
      </c>
      <c r="Q28" s="205">
        <v>10.029999999999999</v>
      </c>
      <c r="R28" s="205">
        <v>9.35</v>
      </c>
      <c r="S28" s="205">
        <v>5.75</v>
      </c>
      <c r="T28" s="205">
        <v>1.47</v>
      </c>
      <c r="U28" s="205">
        <v>1.8</v>
      </c>
      <c r="V28" s="205">
        <v>9.1</v>
      </c>
      <c r="W28" s="205">
        <v>0.71</v>
      </c>
      <c r="X28" s="205">
        <v>2.25</v>
      </c>
      <c r="Y28" s="205">
        <v>0</v>
      </c>
      <c r="Z28" s="205">
        <v>4.01</v>
      </c>
      <c r="AA28" s="205">
        <v>1.38</v>
      </c>
      <c r="AB28" s="205">
        <v>0</v>
      </c>
      <c r="AC28" s="205">
        <v>21.32</v>
      </c>
      <c r="AD28" s="205">
        <v>0</v>
      </c>
      <c r="AE28" s="205">
        <v>0</v>
      </c>
      <c r="AF28" s="205">
        <v>0</v>
      </c>
      <c r="AG28" s="205">
        <v>34.090000000000003</v>
      </c>
      <c r="AH28" s="205">
        <v>0</v>
      </c>
      <c r="AI28" s="205">
        <v>57.43</v>
      </c>
      <c r="AJ28" s="205">
        <v>0</v>
      </c>
      <c r="AK28" s="205">
        <v>15.59</v>
      </c>
      <c r="AL28" s="205">
        <v>0</v>
      </c>
      <c r="AM28" s="205">
        <v>0</v>
      </c>
      <c r="AN28" s="205">
        <v>0</v>
      </c>
      <c r="AO28" s="205">
        <v>295.74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3.23</v>
      </c>
      <c r="E29" s="205">
        <v>0</v>
      </c>
      <c r="F29" s="205">
        <v>0</v>
      </c>
      <c r="G29" s="205">
        <v>15.26</v>
      </c>
      <c r="H29" s="205">
        <v>0</v>
      </c>
      <c r="I29" s="205">
        <v>34.99</v>
      </c>
      <c r="J29" s="205">
        <v>2.41</v>
      </c>
      <c r="K29" s="205">
        <v>-55.74</v>
      </c>
      <c r="L29" s="205">
        <v>126.99</v>
      </c>
      <c r="M29" s="205">
        <v>2.2200000000000002</v>
      </c>
      <c r="N29" s="205">
        <v>1.81</v>
      </c>
      <c r="O29" s="205">
        <v>2.56</v>
      </c>
      <c r="P29" s="205">
        <v>0.96</v>
      </c>
      <c r="Q29" s="205">
        <v>10.029999999999999</v>
      </c>
      <c r="R29" s="205">
        <v>9.35</v>
      </c>
      <c r="S29" s="205">
        <v>5.75</v>
      </c>
      <c r="T29" s="205">
        <v>1.47</v>
      </c>
      <c r="U29" s="205">
        <v>1.8</v>
      </c>
      <c r="V29" s="205">
        <v>9.1</v>
      </c>
      <c r="W29" s="205">
        <v>0.71</v>
      </c>
      <c r="X29" s="205">
        <v>2.25</v>
      </c>
      <c r="Y29" s="205">
        <v>0</v>
      </c>
      <c r="Z29" s="205">
        <v>6.15</v>
      </c>
      <c r="AA29" s="205">
        <v>2.04</v>
      </c>
      <c r="AB29" s="205">
        <v>0</v>
      </c>
      <c r="AC29" s="205">
        <v>21.32</v>
      </c>
      <c r="AD29" s="205">
        <v>0</v>
      </c>
      <c r="AE29" s="205">
        <v>0</v>
      </c>
      <c r="AF29" s="205">
        <v>0</v>
      </c>
      <c r="AG29" s="205">
        <v>34.090000000000003</v>
      </c>
      <c r="AH29" s="205">
        <v>0</v>
      </c>
      <c r="AI29" s="205">
        <v>57.43</v>
      </c>
      <c r="AJ29" s="205">
        <v>0</v>
      </c>
      <c r="AK29" s="205">
        <v>15.59</v>
      </c>
      <c r="AL29" s="205">
        <v>0</v>
      </c>
      <c r="AM29" s="205">
        <v>0</v>
      </c>
      <c r="AN29" s="205">
        <v>0</v>
      </c>
      <c r="AO29" s="205">
        <v>295.74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3.23</v>
      </c>
      <c r="E30" s="205">
        <v>0</v>
      </c>
      <c r="F30" s="205">
        <v>0</v>
      </c>
      <c r="G30" s="205">
        <v>15.26</v>
      </c>
      <c r="H30" s="205">
        <v>0</v>
      </c>
      <c r="I30" s="205">
        <v>34.99</v>
      </c>
      <c r="J30" s="205">
        <v>2.41</v>
      </c>
      <c r="K30" s="205">
        <v>-55.74</v>
      </c>
      <c r="L30" s="205">
        <v>126.99</v>
      </c>
      <c r="M30" s="205">
        <v>2.2200000000000002</v>
      </c>
      <c r="N30" s="205">
        <v>1.81</v>
      </c>
      <c r="O30" s="205">
        <v>2.56</v>
      </c>
      <c r="P30" s="205">
        <v>0.96</v>
      </c>
      <c r="Q30" s="205">
        <v>10.029999999999999</v>
      </c>
      <c r="R30" s="205">
        <v>9.35</v>
      </c>
      <c r="S30" s="205">
        <v>5.75</v>
      </c>
      <c r="T30" s="205">
        <v>1.47</v>
      </c>
      <c r="U30" s="205">
        <v>1.8</v>
      </c>
      <c r="V30" s="205">
        <v>9.1</v>
      </c>
      <c r="W30" s="205">
        <v>0.71</v>
      </c>
      <c r="X30" s="205">
        <v>2.25</v>
      </c>
      <c r="Y30" s="205">
        <v>0</v>
      </c>
      <c r="Z30" s="205">
        <v>5.81</v>
      </c>
      <c r="AA30" s="205">
        <v>1.81</v>
      </c>
      <c r="AB30" s="205">
        <v>0</v>
      </c>
      <c r="AC30" s="205">
        <v>21.32</v>
      </c>
      <c r="AD30" s="205">
        <v>0</v>
      </c>
      <c r="AE30" s="205">
        <v>0</v>
      </c>
      <c r="AF30" s="205">
        <v>0</v>
      </c>
      <c r="AG30" s="205">
        <v>34.090000000000003</v>
      </c>
      <c r="AH30" s="205">
        <v>0</v>
      </c>
      <c r="AI30" s="205">
        <v>57.43</v>
      </c>
      <c r="AJ30" s="205">
        <v>0</v>
      </c>
      <c r="AK30" s="205">
        <v>15.59</v>
      </c>
      <c r="AL30" s="205">
        <v>0</v>
      </c>
      <c r="AM30" s="205">
        <v>0</v>
      </c>
      <c r="AN30" s="205">
        <v>0</v>
      </c>
      <c r="AO30" s="205">
        <v>295.74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3.23</v>
      </c>
      <c r="E31" s="205">
        <v>0</v>
      </c>
      <c r="F31" s="205">
        <v>0</v>
      </c>
      <c r="G31" s="205">
        <v>15.26</v>
      </c>
      <c r="H31" s="205">
        <v>0</v>
      </c>
      <c r="I31" s="205">
        <v>34.99</v>
      </c>
      <c r="J31" s="205">
        <v>2.41</v>
      </c>
      <c r="K31" s="205">
        <v>-55.74</v>
      </c>
      <c r="L31" s="205">
        <v>126.99</v>
      </c>
      <c r="M31" s="205">
        <v>2.2200000000000002</v>
      </c>
      <c r="N31" s="205">
        <v>1.81</v>
      </c>
      <c r="O31" s="205">
        <v>2.56</v>
      </c>
      <c r="P31" s="205">
        <v>0.96</v>
      </c>
      <c r="Q31" s="205">
        <v>10.029999999999999</v>
      </c>
      <c r="R31" s="205">
        <v>9.65</v>
      </c>
      <c r="S31" s="205">
        <v>6.04</v>
      </c>
      <c r="T31" s="205">
        <v>1.47</v>
      </c>
      <c r="U31" s="205">
        <v>1.8</v>
      </c>
      <c r="V31" s="205">
        <v>9.1</v>
      </c>
      <c r="W31" s="205">
        <v>0.71</v>
      </c>
      <c r="X31" s="205">
        <v>2.25</v>
      </c>
      <c r="Y31" s="205">
        <v>0</v>
      </c>
      <c r="Z31" s="205">
        <v>5.81</v>
      </c>
      <c r="AA31" s="205">
        <v>1.81</v>
      </c>
      <c r="AB31" s="205">
        <v>0</v>
      </c>
      <c r="AC31" s="205">
        <v>21.97</v>
      </c>
      <c r="AD31" s="205">
        <v>0</v>
      </c>
      <c r="AE31" s="205">
        <v>0</v>
      </c>
      <c r="AF31" s="205">
        <v>0</v>
      </c>
      <c r="AG31" s="205">
        <v>34.090000000000003</v>
      </c>
      <c r="AH31" s="205">
        <v>0</v>
      </c>
      <c r="AI31" s="205">
        <v>57.43</v>
      </c>
      <c r="AJ31" s="205">
        <v>0</v>
      </c>
      <c r="AK31" s="205">
        <v>15.59</v>
      </c>
      <c r="AL31" s="205">
        <v>0</v>
      </c>
      <c r="AM31" s="205">
        <v>0</v>
      </c>
      <c r="AN31" s="205">
        <v>0</v>
      </c>
      <c r="AO31" s="205">
        <v>295.74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3.23</v>
      </c>
      <c r="E32" s="205">
        <v>0</v>
      </c>
      <c r="F32" s="205">
        <v>0</v>
      </c>
      <c r="G32" s="205">
        <v>15.26</v>
      </c>
      <c r="H32" s="205">
        <v>0</v>
      </c>
      <c r="I32" s="205">
        <v>34.99</v>
      </c>
      <c r="J32" s="205">
        <v>2.41</v>
      </c>
      <c r="K32" s="205">
        <v>-55.74</v>
      </c>
      <c r="L32" s="205">
        <v>126.99</v>
      </c>
      <c r="M32" s="205">
        <v>2.2200000000000002</v>
      </c>
      <c r="N32" s="205">
        <v>1.81</v>
      </c>
      <c r="O32" s="205">
        <v>2.56</v>
      </c>
      <c r="P32" s="205">
        <v>0.96</v>
      </c>
      <c r="Q32" s="205">
        <v>10.029999999999999</v>
      </c>
      <c r="R32" s="205">
        <v>9.65</v>
      </c>
      <c r="S32" s="205">
        <v>6.04</v>
      </c>
      <c r="T32" s="205">
        <v>1.47</v>
      </c>
      <c r="U32" s="205">
        <v>1.8</v>
      </c>
      <c r="V32" s="205">
        <v>9.1</v>
      </c>
      <c r="W32" s="205">
        <v>0.71</v>
      </c>
      <c r="X32" s="205">
        <v>2.25</v>
      </c>
      <c r="Y32" s="205">
        <v>0</v>
      </c>
      <c r="Z32" s="205">
        <v>5.81</v>
      </c>
      <c r="AA32" s="205">
        <v>1.81</v>
      </c>
      <c r="AB32" s="205">
        <v>0</v>
      </c>
      <c r="AC32" s="205">
        <v>21.97</v>
      </c>
      <c r="AD32" s="205">
        <v>0</v>
      </c>
      <c r="AE32" s="205">
        <v>0</v>
      </c>
      <c r="AF32" s="205">
        <v>0</v>
      </c>
      <c r="AG32" s="205">
        <v>34.090000000000003</v>
      </c>
      <c r="AH32" s="205">
        <v>0</v>
      </c>
      <c r="AI32" s="205">
        <v>57.43</v>
      </c>
      <c r="AJ32" s="205">
        <v>0</v>
      </c>
      <c r="AK32" s="205">
        <v>15.59</v>
      </c>
      <c r="AL32" s="205">
        <v>0</v>
      </c>
      <c r="AM32" s="205">
        <v>0</v>
      </c>
      <c r="AN32" s="205">
        <v>0</v>
      </c>
      <c r="AO32" s="205">
        <v>295.74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3.23</v>
      </c>
      <c r="E33" s="205">
        <v>0</v>
      </c>
      <c r="F33" s="205">
        <v>0</v>
      </c>
      <c r="G33" s="205">
        <v>15.26</v>
      </c>
      <c r="H33" s="205">
        <v>0</v>
      </c>
      <c r="I33" s="205">
        <v>34.99</v>
      </c>
      <c r="J33" s="205">
        <v>2.41</v>
      </c>
      <c r="K33" s="205">
        <v>-55.74</v>
      </c>
      <c r="L33" s="205">
        <v>126.99</v>
      </c>
      <c r="M33" s="205">
        <v>2.2200000000000002</v>
      </c>
      <c r="N33" s="205">
        <v>1.81</v>
      </c>
      <c r="O33" s="205">
        <v>2.56</v>
      </c>
      <c r="P33" s="205">
        <v>0.96</v>
      </c>
      <c r="Q33" s="205">
        <v>10.029999999999999</v>
      </c>
      <c r="R33" s="205">
        <v>9.65</v>
      </c>
      <c r="S33" s="205">
        <v>6.04</v>
      </c>
      <c r="T33" s="205">
        <v>1.47</v>
      </c>
      <c r="U33" s="205">
        <v>1.8</v>
      </c>
      <c r="V33" s="205">
        <v>9.1</v>
      </c>
      <c r="W33" s="205">
        <v>0.71</v>
      </c>
      <c r="X33" s="205">
        <v>2.25</v>
      </c>
      <c r="Y33" s="205">
        <v>0</v>
      </c>
      <c r="Z33" s="205">
        <v>62.1</v>
      </c>
      <c r="AA33" s="205">
        <v>21.28</v>
      </c>
      <c r="AB33" s="205">
        <v>0</v>
      </c>
      <c r="AC33" s="205">
        <v>21.97</v>
      </c>
      <c r="AD33" s="205">
        <v>0</v>
      </c>
      <c r="AE33" s="205">
        <v>0</v>
      </c>
      <c r="AF33" s="205">
        <v>0</v>
      </c>
      <c r="AG33" s="205">
        <v>34.090000000000003</v>
      </c>
      <c r="AH33" s="205">
        <v>0</v>
      </c>
      <c r="AI33" s="205">
        <v>57.43</v>
      </c>
      <c r="AJ33" s="205">
        <v>0</v>
      </c>
      <c r="AK33" s="205">
        <v>15.59</v>
      </c>
      <c r="AL33" s="205">
        <v>0</v>
      </c>
      <c r="AM33" s="205">
        <v>0</v>
      </c>
      <c r="AN33" s="205">
        <v>0</v>
      </c>
      <c r="AO33" s="205">
        <v>295.74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3.23</v>
      </c>
      <c r="E34" s="205">
        <v>0</v>
      </c>
      <c r="F34" s="205">
        <v>0</v>
      </c>
      <c r="G34" s="205">
        <v>15.26</v>
      </c>
      <c r="H34" s="205">
        <v>0</v>
      </c>
      <c r="I34" s="205">
        <v>34.99</v>
      </c>
      <c r="J34" s="205">
        <v>2.41</v>
      </c>
      <c r="K34" s="205">
        <v>-55.74</v>
      </c>
      <c r="L34" s="205">
        <v>126.99</v>
      </c>
      <c r="M34" s="205">
        <v>2.2200000000000002</v>
      </c>
      <c r="N34" s="205">
        <v>1.81</v>
      </c>
      <c r="O34" s="205">
        <v>2.56</v>
      </c>
      <c r="P34" s="205">
        <v>0.96</v>
      </c>
      <c r="Q34" s="205">
        <v>10.029999999999999</v>
      </c>
      <c r="R34" s="205">
        <v>9.65</v>
      </c>
      <c r="S34" s="205">
        <v>6.04</v>
      </c>
      <c r="T34" s="205">
        <v>1.47</v>
      </c>
      <c r="U34" s="205">
        <v>1.8</v>
      </c>
      <c r="V34" s="205">
        <v>9.1</v>
      </c>
      <c r="W34" s="205">
        <v>0.71</v>
      </c>
      <c r="X34" s="205">
        <v>2.25</v>
      </c>
      <c r="Y34" s="205">
        <v>0</v>
      </c>
      <c r="Z34" s="205">
        <v>62.09</v>
      </c>
      <c r="AA34" s="205">
        <v>21.28</v>
      </c>
      <c r="AB34" s="205">
        <v>0</v>
      </c>
      <c r="AC34" s="205">
        <v>21.97</v>
      </c>
      <c r="AD34" s="205">
        <v>0</v>
      </c>
      <c r="AE34" s="205">
        <v>0</v>
      </c>
      <c r="AF34" s="205">
        <v>0</v>
      </c>
      <c r="AG34" s="205">
        <v>34.090000000000003</v>
      </c>
      <c r="AH34" s="205">
        <v>0</v>
      </c>
      <c r="AI34" s="205">
        <v>57.43</v>
      </c>
      <c r="AJ34" s="205">
        <v>0</v>
      </c>
      <c r="AK34" s="205">
        <v>15.59</v>
      </c>
      <c r="AL34" s="205">
        <v>0</v>
      </c>
      <c r="AM34" s="205">
        <v>0</v>
      </c>
      <c r="AN34" s="205">
        <v>0</v>
      </c>
      <c r="AO34" s="205">
        <v>295.74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3.23</v>
      </c>
      <c r="E35" s="205">
        <v>0</v>
      </c>
      <c r="F35" s="205">
        <v>0</v>
      </c>
      <c r="G35" s="205">
        <v>15.26</v>
      </c>
      <c r="H35" s="205">
        <v>0</v>
      </c>
      <c r="I35" s="205">
        <v>34.99</v>
      </c>
      <c r="J35" s="205">
        <v>2.41</v>
      </c>
      <c r="K35" s="205">
        <v>-55.74</v>
      </c>
      <c r="L35" s="205">
        <v>126.99</v>
      </c>
      <c r="M35" s="205">
        <v>2.2200000000000002</v>
      </c>
      <c r="N35" s="205">
        <v>1.81</v>
      </c>
      <c r="O35" s="205">
        <v>2.56</v>
      </c>
      <c r="P35" s="205">
        <v>0.96</v>
      </c>
      <c r="Q35" s="205">
        <v>10.029999999999999</v>
      </c>
      <c r="R35" s="205">
        <v>9.35</v>
      </c>
      <c r="S35" s="205">
        <v>5.75</v>
      </c>
      <c r="T35" s="205">
        <v>1.47</v>
      </c>
      <c r="U35" s="205">
        <v>1.8</v>
      </c>
      <c r="V35" s="205">
        <v>9.1</v>
      </c>
      <c r="W35" s="205">
        <v>0.71</v>
      </c>
      <c r="X35" s="205">
        <v>2.25</v>
      </c>
      <c r="Y35" s="205">
        <v>0</v>
      </c>
      <c r="Z35" s="205">
        <v>62.09</v>
      </c>
      <c r="AA35" s="205">
        <v>21.28</v>
      </c>
      <c r="AB35" s="205">
        <v>0</v>
      </c>
      <c r="AC35" s="205">
        <v>21.97</v>
      </c>
      <c r="AD35" s="205">
        <v>0</v>
      </c>
      <c r="AE35" s="205">
        <v>0</v>
      </c>
      <c r="AF35" s="205">
        <v>0</v>
      </c>
      <c r="AG35" s="205">
        <v>34.090000000000003</v>
      </c>
      <c r="AH35" s="205">
        <v>0</v>
      </c>
      <c r="AI35" s="205">
        <v>57.43</v>
      </c>
      <c r="AJ35" s="205">
        <v>0</v>
      </c>
      <c r="AK35" s="205">
        <v>15.59</v>
      </c>
      <c r="AL35" s="205">
        <v>0</v>
      </c>
      <c r="AM35" s="205">
        <v>0</v>
      </c>
      <c r="AN35" s="205">
        <v>0</v>
      </c>
      <c r="AO35" s="205">
        <v>295.74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3.23</v>
      </c>
      <c r="E36" s="205">
        <v>0</v>
      </c>
      <c r="F36" s="205">
        <v>0</v>
      </c>
      <c r="G36" s="205">
        <v>15.26</v>
      </c>
      <c r="H36" s="205">
        <v>0</v>
      </c>
      <c r="I36" s="205">
        <v>34.99</v>
      </c>
      <c r="J36" s="205">
        <v>2.41</v>
      </c>
      <c r="K36" s="205">
        <v>-55.74</v>
      </c>
      <c r="L36" s="205">
        <v>126.99</v>
      </c>
      <c r="M36" s="205">
        <v>2.2200000000000002</v>
      </c>
      <c r="N36" s="205">
        <v>1.81</v>
      </c>
      <c r="O36" s="205">
        <v>2.56</v>
      </c>
      <c r="P36" s="205">
        <v>0.96</v>
      </c>
      <c r="Q36" s="205">
        <v>10.029999999999999</v>
      </c>
      <c r="R36" s="205">
        <v>9.35</v>
      </c>
      <c r="S36" s="205">
        <v>5.75</v>
      </c>
      <c r="T36" s="205">
        <v>1.47</v>
      </c>
      <c r="U36" s="205">
        <v>1.8</v>
      </c>
      <c r="V36" s="205">
        <v>9.1</v>
      </c>
      <c r="W36" s="205">
        <v>0.71</v>
      </c>
      <c r="X36" s="205">
        <v>2.25</v>
      </c>
      <c r="Y36" s="205">
        <v>0</v>
      </c>
      <c r="Z36" s="205">
        <v>62.09</v>
      </c>
      <c r="AA36" s="205">
        <v>21.28</v>
      </c>
      <c r="AB36" s="205">
        <v>0</v>
      </c>
      <c r="AC36" s="205">
        <v>21.97</v>
      </c>
      <c r="AD36" s="205">
        <v>0</v>
      </c>
      <c r="AE36" s="205">
        <v>0</v>
      </c>
      <c r="AF36" s="205">
        <v>0</v>
      </c>
      <c r="AG36" s="205">
        <v>34.090000000000003</v>
      </c>
      <c r="AH36" s="205">
        <v>0</v>
      </c>
      <c r="AI36" s="205">
        <v>57.43</v>
      </c>
      <c r="AJ36" s="205">
        <v>0</v>
      </c>
      <c r="AK36" s="205">
        <v>15.59</v>
      </c>
      <c r="AL36" s="205">
        <v>0</v>
      </c>
      <c r="AM36" s="205">
        <v>0</v>
      </c>
      <c r="AN36" s="205">
        <v>0</v>
      </c>
      <c r="AO36" s="205">
        <v>295.74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3.23</v>
      </c>
      <c r="E37" s="205">
        <v>0</v>
      </c>
      <c r="F37" s="205">
        <v>0</v>
      </c>
      <c r="G37" s="205">
        <v>15.26</v>
      </c>
      <c r="H37" s="205">
        <v>0</v>
      </c>
      <c r="I37" s="205">
        <v>34.99</v>
      </c>
      <c r="J37" s="205">
        <v>2.41</v>
      </c>
      <c r="K37" s="205">
        <v>-55.74</v>
      </c>
      <c r="L37" s="205">
        <v>126.99</v>
      </c>
      <c r="M37" s="205">
        <v>2.2200000000000002</v>
      </c>
      <c r="N37" s="205">
        <v>1.81</v>
      </c>
      <c r="O37" s="205">
        <v>2.56</v>
      </c>
      <c r="P37" s="205">
        <v>0.96</v>
      </c>
      <c r="Q37" s="205">
        <v>10.029999999999999</v>
      </c>
      <c r="R37" s="205">
        <v>9.35</v>
      </c>
      <c r="S37" s="205">
        <v>5.75</v>
      </c>
      <c r="T37" s="205">
        <v>1.47</v>
      </c>
      <c r="U37" s="205">
        <v>1.8</v>
      </c>
      <c r="V37" s="205">
        <v>9.1</v>
      </c>
      <c r="W37" s="205">
        <v>0.71</v>
      </c>
      <c r="X37" s="205">
        <v>2.25</v>
      </c>
      <c r="Y37" s="205">
        <v>0</v>
      </c>
      <c r="Z37" s="205">
        <v>62.09</v>
      </c>
      <c r="AA37" s="205">
        <v>21.28</v>
      </c>
      <c r="AB37" s="205">
        <v>0</v>
      </c>
      <c r="AC37" s="205">
        <v>21.97</v>
      </c>
      <c r="AD37" s="205">
        <v>0</v>
      </c>
      <c r="AE37" s="205">
        <v>0</v>
      </c>
      <c r="AF37" s="205">
        <v>0</v>
      </c>
      <c r="AG37" s="205">
        <v>34.090000000000003</v>
      </c>
      <c r="AH37" s="205">
        <v>0</v>
      </c>
      <c r="AI37" s="205">
        <v>57.43</v>
      </c>
      <c r="AJ37" s="205">
        <v>0</v>
      </c>
      <c r="AK37" s="205">
        <v>15.59</v>
      </c>
      <c r="AL37" s="205">
        <v>0</v>
      </c>
      <c r="AM37" s="205">
        <v>0</v>
      </c>
      <c r="AN37" s="205">
        <v>0</v>
      </c>
      <c r="AO37" s="205">
        <v>295.74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3.23</v>
      </c>
      <c r="E38" s="205">
        <v>0</v>
      </c>
      <c r="F38" s="205">
        <v>0</v>
      </c>
      <c r="G38" s="205">
        <v>15.26</v>
      </c>
      <c r="H38" s="205">
        <v>0</v>
      </c>
      <c r="I38" s="205">
        <v>34.99</v>
      </c>
      <c r="J38" s="205">
        <v>2.41</v>
      </c>
      <c r="K38" s="205">
        <v>-55.74</v>
      </c>
      <c r="L38" s="205">
        <v>126.99</v>
      </c>
      <c r="M38" s="205">
        <v>2.2200000000000002</v>
      </c>
      <c r="N38" s="205">
        <v>1.8</v>
      </c>
      <c r="O38" s="205">
        <v>2.56</v>
      </c>
      <c r="P38" s="205">
        <v>0.96</v>
      </c>
      <c r="Q38" s="205">
        <v>10.029999999999999</v>
      </c>
      <c r="R38" s="205">
        <v>9.35</v>
      </c>
      <c r="S38" s="205">
        <v>5.75</v>
      </c>
      <c r="T38" s="205">
        <v>1.47</v>
      </c>
      <c r="U38" s="205">
        <v>1.8</v>
      </c>
      <c r="V38" s="205">
        <v>9.1</v>
      </c>
      <c r="W38" s="205">
        <v>0.71</v>
      </c>
      <c r="X38" s="205">
        <v>2.25</v>
      </c>
      <c r="Y38" s="205">
        <v>0</v>
      </c>
      <c r="Z38" s="205">
        <v>62.09</v>
      </c>
      <c r="AA38" s="205">
        <v>21.28</v>
      </c>
      <c r="AB38" s="205">
        <v>0</v>
      </c>
      <c r="AC38" s="205">
        <v>21.97</v>
      </c>
      <c r="AD38" s="205">
        <v>0</v>
      </c>
      <c r="AE38" s="205">
        <v>0</v>
      </c>
      <c r="AF38" s="205">
        <v>0</v>
      </c>
      <c r="AG38" s="205">
        <v>34.090000000000003</v>
      </c>
      <c r="AH38" s="205">
        <v>0</v>
      </c>
      <c r="AI38" s="205">
        <v>57.43</v>
      </c>
      <c r="AJ38" s="205">
        <v>0</v>
      </c>
      <c r="AK38" s="205">
        <v>15.59</v>
      </c>
      <c r="AL38" s="205">
        <v>0</v>
      </c>
      <c r="AM38" s="205">
        <v>0</v>
      </c>
      <c r="AN38" s="205">
        <v>0</v>
      </c>
      <c r="AO38" s="205">
        <v>295.74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3.23</v>
      </c>
      <c r="E39" s="205">
        <v>0</v>
      </c>
      <c r="F39" s="205">
        <v>0</v>
      </c>
      <c r="G39" s="205">
        <v>15.26</v>
      </c>
      <c r="H39" s="205">
        <v>0</v>
      </c>
      <c r="I39" s="205">
        <v>34.99</v>
      </c>
      <c r="J39" s="205">
        <v>2.41</v>
      </c>
      <c r="K39" s="205">
        <v>-55.74</v>
      </c>
      <c r="L39" s="205">
        <v>126.99</v>
      </c>
      <c r="M39" s="205">
        <v>2.2200000000000002</v>
      </c>
      <c r="N39" s="205">
        <v>1.8</v>
      </c>
      <c r="O39" s="205">
        <v>2.56</v>
      </c>
      <c r="P39" s="205">
        <v>0.96</v>
      </c>
      <c r="Q39" s="205">
        <v>10.029999999999999</v>
      </c>
      <c r="R39" s="205">
        <v>9.42</v>
      </c>
      <c r="S39" s="205">
        <v>5.77</v>
      </c>
      <c r="T39" s="205">
        <v>1.47</v>
      </c>
      <c r="U39" s="205">
        <v>1.8</v>
      </c>
      <c r="V39" s="205">
        <v>9.1</v>
      </c>
      <c r="W39" s="205">
        <v>0.71</v>
      </c>
      <c r="X39" s="205">
        <v>2.25</v>
      </c>
      <c r="Y39" s="205">
        <v>0</v>
      </c>
      <c r="Z39" s="205">
        <v>62.09</v>
      </c>
      <c r="AA39" s="205">
        <v>21.28</v>
      </c>
      <c r="AB39" s="205">
        <v>0</v>
      </c>
      <c r="AC39" s="205">
        <v>22.61</v>
      </c>
      <c r="AD39" s="205">
        <v>0</v>
      </c>
      <c r="AE39" s="205">
        <v>0</v>
      </c>
      <c r="AF39" s="205">
        <v>0</v>
      </c>
      <c r="AG39" s="205">
        <v>34.090000000000003</v>
      </c>
      <c r="AH39" s="205">
        <v>0</v>
      </c>
      <c r="AI39" s="205">
        <v>57.43</v>
      </c>
      <c r="AJ39" s="205">
        <v>0</v>
      </c>
      <c r="AK39" s="205">
        <v>15.59</v>
      </c>
      <c r="AL39" s="205">
        <v>0</v>
      </c>
      <c r="AM39" s="205">
        <v>0</v>
      </c>
      <c r="AN39" s="205">
        <v>0</v>
      </c>
      <c r="AO39" s="205">
        <v>295.74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3.23</v>
      </c>
      <c r="E40" s="205">
        <v>0</v>
      </c>
      <c r="F40" s="205">
        <v>0</v>
      </c>
      <c r="G40" s="205">
        <v>15.26</v>
      </c>
      <c r="H40" s="205">
        <v>0</v>
      </c>
      <c r="I40" s="205">
        <v>34.99</v>
      </c>
      <c r="J40" s="205">
        <v>2.41</v>
      </c>
      <c r="K40" s="205">
        <v>-55.74</v>
      </c>
      <c r="L40" s="205">
        <v>126.99</v>
      </c>
      <c r="M40" s="205">
        <v>2.2200000000000002</v>
      </c>
      <c r="N40" s="205">
        <v>1.8</v>
      </c>
      <c r="O40" s="205">
        <v>2.56</v>
      </c>
      <c r="P40" s="205">
        <v>0.96</v>
      </c>
      <c r="Q40" s="205">
        <v>10.029999999999999</v>
      </c>
      <c r="R40" s="205">
        <v>9.42</v>
      </c>
      <c r="S40" s="205">
        <v>5.77</v>
      </c>
      <c r="T40" s="205">
        <v>1.47</v>
      </c>
      <c r="U40" s="205">
        <v>1.8</v>
      </c>
      <c r="V40" s="205">
        <v>9.1</v>
      </c>
      <c r="W40" s="205">
        <v>0.71</v>
      </c>
      <c r="X40" s="205">
        <v>2.25</v>
      </c>
      <c r="Y40" s="205">
        <v>0</v>
      </c>
      <c r="Z40" s="205">
        <v>62.09</v>
      </c>
      <c r="AA40" s="205">
        <v>21.28</v>
      </c>
      <c r="AB40" s="205">
        <v>0</v>
      </c>
      <c r="AC40" s="205">
        <v>22.61</v>
      </c>
      <c r="AD40" s="205">
        <v>0</v>
      </c>
      <c r="AE40" s="205">
        <v>0</v>
      </c>
      <c r="AF40" s="205">
        <v>0</v>
      </c>
      <c r="AG40" s="205">
        <v>34.090000000000003</v>
      </c>
      <c r="AH40" s="205">
        <v>0</v>
      </c>
      <c r="AI40" s="205">
        <v>57.43</v>
      </c>
      <c r="AJ40" s="205">
        <v>0</v>
      </c>
      <c r="AK40" s="205">
        <v>15.59</v>
      </c>
      <c r="AL40" s="205">
        <v>0</v>
      </c>
      <c r="AM40" s="205">
        <v>0</v>
      </c>
      <c r="AN40" s="205">
        <v>0</v>
      </c>
      <c r="AO40" s="205">
        <v>295.74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3.23</v>
      </c>
      <c r="E41" s="205">
        <v>0</v>
      </c>
      <c r="F41" s="205">
        <v>0</v>
      </c>
      <c r="G41" s="205">
        <v>15.26</v>
      </c>
      <c r="H41" s="205">
        <v>0</v>
      </c>
      <c r="I41" s="205">
        <v>34.99</v>
      </c>
      <c r="J41" s="205">
        <v>2.41</v>
      </c>
      <c r="K41" s="205">
        <v>-55.74</v>
      </c>
      <c r="L41" s="205">
        <v>126.99</v>
      </c>
      <c r="M41" s="205">
        <v>2.2200000000000002</v>
      </c>
      <c r="N41" s="205">
        <v>1.8</v>
      </c>
      <c r="O41" s="205">
        <v>2.56</v>
      </c>
      <c r="P41" s="205">
        <v>0.96</v>
      </c>
      <c r="Q41" s="205">
        <v>10.029999999999999</v>
      </c>
      <c r="R41" s="205">
        <v>9.42</v>
      </c>
      <c r="S41" s="205">
        <v>5.77</v>
      </c>
      <c r="T41" s="205">
        <v>1.47</v>
      </c>
      <c r="U41" s="205">
        <v>1.8</v>
      </c>
      <c r="V41" s="205">
        <v>9.1</v>
      </c>
      <c r="W41" s="205">
        <v>0.71</v>
      </c>
      <c r="X41" s="205">
        <v>2.25</v>
      </c>
      <c r="Y41" s="205">
        <v>0</v>
      </c>
      <c r="Z41" s="205">
        <v>62.09</v>
      </c>
      <c r="AA41" s="205">
        <v>21.28</v>
      </c>
      <c r="AB41" s="205">
        <v>0</v>
      </c>
      <c r="AC41" s="205">
        <v>22.61</v>
      </c>
      <c r="AD41" s="205">
        <v>0</v>
      </c>
      <c r="AE41" s="205">
        <v>0</v>
      </c>
      <c r="AF41" s="205">
        <v>0</v>
      </c>
      <c r="AG41" s="205">
        <v>34.090000000000003</v>
      </c>
      <c r="AH41" s="205">
        <v>0</v>
      </c>
      <c r="AI41" s="205">
        <v>57.43</v>
      </c>
      <c r="AJ41" s="205">
        <v>0</v>
      </c>
      <c r="AK41" s="205">
        <v>15.59</v>
      </c>
      <c r="AL41" s="205">
        <v>0</v>
      </c>
      <c r="AM41" s="205">
        <v>0</v>
      </c>
      <c r="AN41" s="205">
        <v>0</v>
      </c>
      <c r="AO41" s="205">
        <v>295.74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3.23</v>
      </c>
      <c r="E42" s="205">
        <v>0</v>
      </c>
      <c r="F42" s="205">
        <v>0</v>
      </c>
      <c r="G42" s="205">
        <v>15.26</v>
      </c>
      <c r="H42" s="205">
        <v>0</v>
      </c>
      <c r="I42" s="205">
        <v>34.99</v>
      </c>
      <c r="J42" s="205">
        <v>2.41</v>
      </c>
      <c r="K42" s="205">
        <v>-55.74</v>
      </c>
      <c r="L42" s="205">
        <v>126.99</v>
      </c>
      <c r="M42" s="205">
        <v>2.2200000000000002</v>
      </c>
      <c r="N42" s="205">
        <v>1.8</v>
      </c>
      <c r="O42" s="205">
        <v>2.56</v>
      </c>
      <c r="P42" s="205">
        <v>0.96</v>
      </c>
      <c r="Q42" s="205">
        <v>10.029999999999999</v>
      </c>
      <c r="R42" s="205">
        <v>9.42</v>
      </c>
      <c r="S42" s="205">
        <v>5.77</v>
      </c>
      <c r="T42" s="205">
        <v>1.47</v>
      </c>
      <c r="U42" s="205">
        <v>1.8</v>
      </c>
      <c r="V42" s="205">
        <v>9.1</v>
      </c>
      <c r="W42" s="205">
        <v>0.71</v>
      </c>
      <c r="X42" s="205">
        <v>2.25</v>
      </c>
      <c r="Y42" s="205">
        <v>0</v>
      </c>
      <c r="Z42" s="205">
        <v>62.09</v>
      </c>
      <c r="AA42" s="205">
        <v>21.28</v>
      </c>
      <c r="AB42" s="205">
        <v>0</v>
      </c>
      <c r="AC42" s="205">
        <v>22.61</v>
      </c>
      <c r="AD42" s="205">
        <v>0</v>
      </c>
      <c r="AE42" s="205">
        <v>0</v>
      </c>
      <c r="AF42" s="205">
        <v>0</v>
      </c>
      <c r="AG42" s="205">
        <v>34.090000000000003</v>
      </c>
      <c r="AH42" s="205">
        <v>0</v>
      </c>
      <c r="AI42" s="205">
        <v>57.43</v>
      </c>
      <c r="AJ42" s="205">
        <v>0</v>
      </c>
      <c r="AK42" s="205">
        <v>15.59</v>
      </c>
      <c r="AL42" s="205">
        <v>0</v>
      </c>
      <c r="AM42" s="205">
        <v>0</v>
      </c>
      <c r="AN42" s="205">
        <v>0</v>
      </c>
      <c r="AO42" s="205">
        <v>295.74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3.23</v>
      </c>
      <c r="E43" s="205">
        <v>0</v>
      </c>
      <c r="F43" s="205">
        <v>0</v>
      </c>
      <c r="G43" s="205">
        <v>15.26</v>
      </c>
      <c r="H43" s="205">
        <v>0</v>
      </c>
      <c r="I43" s="205">
        <v>34.99</v>
      </c>
      <c r="J43" s="205">
        <v>2.41</v>
      </c>
      <c r="K43" s="205">
        <v>-55.74</v>
      </c>
      <c r="L43" s="205">
        <v>126.99</v>
      </c>
      <c r="M43" s="205">
        <v>2.2200000000000002</v>
      </c>
      <c r="N43" s="205">
        <v>1.8</v>
      </c>
      <c r="O43" s="205">
        <v>2.56</v>
      </c>
      <c r="P43" s="205">
        <v>0.96</v>
      </c>
      <c r="Q43" s="205">
        <v>10.029999999999999</v>
      </c>
      <c r="R43" s="205">
        <v>9.42</v>
      </c>
      <c r="S43" s="205">
        <v>5.77</v>
      </c>
      <c r="T43" s="205">
        <v>1.47</v>
      </c>
      <c r="U43" s="205">
        <v>1.8</v>
      </c>
      <c r="V43" s="205">
        <v>9.1</v>
      </c>
      <c r="W43" s="205">
        <v>0.71</v>
      </c>
      <c r="X43" s="205">
        <v>2.25</v>
      </c>
      <c r="Y43" s="205">
        <v>0</v>
      </c>
      <c r="Z43" s="205">
        <v>62.09</v>
      </c>
      <c r="AA43" s="205">
        <v>21.28</v>
      </c>
      <c r="AB43" s="205">
        <v>0</v>
      </c>
      <c r="AC43" s="205">
        <v>22.61</v>
      </c>
      <c r="AD43" s="205">
        <v>0</v>
      </c>
      <c r="AE43" s="205">
        <v>0</v>
      </c>
      <c r="AF43" s="205">
        <v>0</v>
      </c>
      <c r="AG43" s="205">
        <v>34.090000000000003</v>
      </c>
      <c r="AH43" s="205">
        <v>0</v>
      </c>
      <c r="AI43" s="205">
        <v>57.43</v>
      </c>
      <c r="AJ43" s="205">
        <v>0</v>
      </c>
      <c r="AK43" s="205">
        <v>15.59</v>
      </c>
      <c r="AL43" s="205">
        <v>0</v>
      </c>
      <c r="AM43" s="205">
        <v>0</v>
      </c>
      <c r="AN43" s="205">
        <v>0</v>
      </c>
      <c r="AO43" s="205">
        <v>295.74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3.23</v>
      </c>
      <c r="E44" s="205">
        <v>0</v>
      </c>
      <c r="F44" s="205">
        <v>0</v>
      </c>
      <c r="G44" s="205">
        <v>15.26</v>
      </c>
      <c r="H44" s="205">
        <v>0</v>
      </c>
      <c r="I44" s="205">
        <v>34.99</v>
      </c>
      <c r="J44" s="205">
        <v>2.41</v>
      </c>
      <c r="K44" s="205">
        <v>-55.74</v>
      </c>
      <c r="L44" s="205">
        <v>126.99</v>
      </c>
      <c r="M44" s="205">
        <v>2.2200000000000002</v>
      </c>
      <c r="N44" s="205">
        <v>1.8</v>
      </c>
      <c r="O44" s="205">
        <v>2.56</v>
      </c>
      <c r="P44" s="205">
        <v>0.96</v>
      </c>
      <c r="Q44" s="205">
        <v>10.029999999999999</v>
      </c>
      <c r="R44" s="205">
        <v>9.42</v>
      </c>
      <c r="S44" s="205">
        <v>5.77</v>
      </c>
      <c r="T44" s="205">
        <v>1.47</v>
      </c>
      <c r="U44" s="205">
        <v>1.8</v>
      </c>
      <c r="V44" s="205">
        <v>9.1</v>
      </c>
      <c r="W44" s="205">
        <v>0.71</v>
      </c>
      <c r="X44" s="205">
        <v>2.25</v>
      </c>
      <c r="Y44" s="205">
        <v>0</v>
      </c>
      <c r="Z44" s="205">
        <v>62.09</v>
      </c>
      <c r="AA44" s="205">
        <v>21.28</v>
      </c>
      <c r="AB44" s="205">
        <v>0</v>
      </c>
      <c r="AC44" s="205">
        <v>22.61</v>
      </c>
      <c r="AD44" s="205">
        <v>0</v>
      </c>
      <c r="AE44" s="205">
        <v>0</v>
      </c>
      <c r="AF44" s="205">
        <v>0</v>
      </c>
      <c r="AG44" s="205">
        <v>34.090000000000003</v>
      </c>
      <c r="AH44" s="205">
        <v>0</v>
      </c>
      <c r="AI44" s="205">
        <v>57.43</v>
      </c>
      <c r="AJ44" s="205">
        <v>0</v>
      </c>
      <c r="AK44" s="205">
        <v>15.59</v>
      </c>
      <c r="AL44" s="205">
        <v>0</v>
      </c>
      <c r="AM44" s="205">
        <v>0</v>
      </c>
      <c r="AN44" s="205">
        <v>0</v>
      </c>
      <c r="AO44" s="205">
        <v>295.74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3.23</v>
      </c>
      <c r="E45" s="205">
        <v>0</v>
      </c>
      <c r="F45" s="205">
        <v>0</v>
      </c>
      <c r="G45" s="205">
        <v>15.26</v>
      </c>
      <c r="H45" s="205">
        <v>0</v>
      </c>
      <c r="I45" s="205">
        <v>34.99</v>
      </c>
      <c r="J45" s="205">
        <v>2.41</v>
      </c>
      <c r="K45" s="205">
        <v>-55.74</v>
      </c>
      <c r="L45" s="205">
        <v>126.99</v>
      </c>
      <c r="M45" s="205">
        <v>2.2200000000000002</v>
      </c>
      <c r="N45" s="205">
        <v>1.8</v>
      </c>
      <c r="O45" s="205">
        <v>2.56</v>
      </c>
      <c r="P45" s="205">
        <v>0.96</v>
      </c>
      <c r="Q45" s="205">
        <v>10.029999999999999</v>
      </c>
      <c r="R45" s="205">
        <v>9.42</v>
      </c>
      <c r="S45" s="205">
        <v>5.77</v>
      </c>
      <c r="T45" s="205">
        <v>1.47</v>
      </c>
      <c r="U45" s="205">
        <v>1.8</v>
      </c>
      <c r="V45" s="205">
        <v>9.1</v>
      </c>
      <c r="W45" s="205">
        <v>15.55</v>
      </c>
      <c r="X45" s="205">
        <v>50.31</v>
      </c>
      <c r="Y45" s="205">
        <v>0</v>
      </c>
      <c r="Z45" s="205">
        <v>62.09</v>
      </c>
      <c r="AA45" s="205">
        <v>21.28</v>
      </c>
      <c r="AB45" s="205">
        <v>0</v>
      </c>
      <c r="AC45" s="205">
        <v>22.61</v>
      </c>
      <c r="AD45" s="205">
        <v>0</v>
      </c>
      <c r="AE45" s="205">
        <v>0</v>
      </c>
      <c r="AF45" s="205">
        <v>0</v>
      </c>
      <c r="AG45" s="205">
        <v>34.090000000000003</v>
      </c>
      <c r="AH45" s="205">
        <v>0</v>
      </c>
      <c r="AI45" s="205">
        <v>57.43</v>
      </c>
      <c r="AJ45" s="205">
        <v>0</v>
      </c>
      <c r="AK45" s="205">
        <v>15.59</v>
      </c>
      <c r="AL45" s="205">
        <v>0</v>
      </c>
      <c r="AM45" s="205">
        <v>0</v>
      </c>
      <c r="AN45" s="205">
        <v>0</v>
      </c>
      <c r="AO45" s="205">
        <v>295.74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3.23</v>
      </c>
      <c r="E46" s="205">
        <v>0</v>
      </c>
      <c r="F46" s="205">
        <v>0</v>
      </c>
      <c r="G46" s="205">
        <v>15.26</v>
      </c>
      <c r="H46" s="205">
        <v>0</v>
      </c>
      <c r="I46" s="205">
        <v>34.99</v>
      </c>
      <c r="J46" s="205">
        <v>2.41</v>
      </c>
      <c r="K46" s="205">
        <v>-55.74</v>
      </c>
      <c r="L46" s="205">
        <v>126.99</v>
      </c>
      <c r="M46" s="205">
        <v>2.2200000000000002</v>
      </c>
      <c r="N46" s="205">
        <v>1.8</v>
      </c>
      <c r="O46" s="205">
        <v>2.56</v>
      </c>
      <c r="P46" s="205">
        <v>0.96</v>
      </c>
      <c r="Q46" s="205">
        <v>10.029999999999999</v>
      </c>
      <c r="R46" s="205">
        <v>9.42</v>
      </c>
      <c r="S46" s="205">
        <v>5.77</v>
      </c>
      <c r="T46" s="205">
        <v>1.47</v>
      </c>
      <c r="U46" s="205">
        <v>1.8</v>
      </c>
      <c r="V46" s="205">
        <v>9.1</v>
      </c>
      <c r="W46" s="205">
        <v>15.55</v>
      </c>
      <c r="X46" s="205">
        <v>50.31</v>
      </c>
      <c r="Y46" s="205">
        <v>0</v>
      </c>
      <c r="Z46" s="205">
        <v>62.09</v>
      </c>
      <c r="AA46" s="205">
        <v>21.28</v>
      </c>
      <c r="AB46" s="205">
        <v>0</v>
      </c>
      <c r="AC46" s="205">
        <v>22.61</v>
      </c>
      <c r="AD46" s="205">
        <v>0</v>
      </c>
      <c r="AE46" s="205">
        <v>0</v>
      </c>
      <c r="AF46" s="205">
        <v>0</v>
      </c>
      <c r="AG46" s="205">
        <v>34.090000000000003</v>
      </c>
      <c r="AH46" s="205">
        <v>0</v>
      </c>
      <c r="AI46" s="205">
        <v>57.43</v>
      </c>
      <c r="AJ46" s="205">
        <v>0</v>
      </c>
      <c r="AK46" s="205">
        <v>15.59</v>
      </c>
      <c r="AL46" s="205">
        <v>0</v>
      </c>
      <c r="AM46" s="205">
        <v>0</v>
      </c>
      <c r="AN46" s="205">
        <v>0</v>
      </c>
      <c r="AO46" s="205">
        <v>295.74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3.23</v>
      </c>
      <c r="E47" s="205">
        <v>0</v>
      </c>
      <c r="F47" s="205">
        <v>0</v>
      </c>
      <c r="G47" s="205">
        <v>15.26</v>
      </c>
      <c r="H47" s="205">
        <v>0</v>
      </c>
      <c r="I47" s="205">
        <v>34.99</v>
      </c>
      <c r="J47" s="205">
        <v>2.41</v>
      </c>
      <c r="K47" s="205">
        <v>-55.74</v>
      </c>
      <c r="L47" s="205">
        <v>126.99</v>
      </c>
      <c r="M47" s="205">
        <v>2.2200000000000002</v>
      </c>
      <c r="N47" s="205">
        <v>1.8</v>
      </c>
      <c r="O47" s="205">
        <v>2.56</v>
      </c>
      <c r="P47" s="205">
        <v>0.96</v>
      </c>
      <c r="Q47" s="205">
        <v>10.029999999999999</v>
      </c>
      <c r="R47" s="205">
        <v>9.42</v>
      </c>
      <c r="S47" s="205">
        <v>5.77</v>
      </c>
      <c r="T47" s="205">
        <v>1.47</v>
      </c>
      <c r="U47" s="205">
        <v>1.8</v>
      </c>
      <c r="V47" s="205">
        <v>9.1</v>
      </c>
      <c r="W47" s="205">
        <v>15.55</v>
      </c>
      <c r="X47" s="205">
        <v>50.31</v>
      </c>
      <c r="Y47" s="205">
        <v>0</v>
      </c>
      <c r="Z47" s="205">
        <v>62.09</v>
      </c>
      <c r="AA47" s="205">
        <v>21.28</v>
      </c>
      <c r="AB47" s="205">
        <v>0</v>
      </c>
      <c r="AC47" s="205">
        <v>22.61</v>
      </c>
      <c r="AD47" s="205">
        <v>0</v>
      </c>
      <c r="AE47" s="205">
        <v>0</v>
      </c>
      <c r="AF47" s="205">
        <v>0</v>
      </c>
      <c r="AG47" s="205">
        <v>34.090000000000003</v>
      </c>
      <c r="AH47" s="205">
        <v>0</v>
      </c>
      <c r="AI47" s="205">
        <v>57.43</v>
      </c>
      <c r="AJ47" s="205">
        <v>0</v>
      </c>
      <c r="AK47" s="205">
        <v>15.59</v>
      </c>
      <c r="AL47" s="205">
        <v>0</v>
      </c>
      <c r="AM47" s="205">
        <v>0</v>
      </c>
      <c r="AN47" s="205">
        <v>0</v>
      </c>
      <c r="AO47" s="205">
        <v>295.74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3.23</v>
      </c>
      <c r="E48" s="205">
        <v>0</v>
      </c>
      <c r="F48" s="205">
        <v>0</v>
      </c>
      <c r="G48" s="205">
        <v>15.26</v>
      </c>
      <c r="H48" s="205">
        <v>0</v>
      </c>
      <c r="I48" s="205">
        <v>34.99</v>
      </c>
      <c r="J48" s="205">
        <v>2.41</v>
      </c>
      <c r="K48" s="205">
        <v>-55.74</v>
      </c>
      <c r="L48" s="205">
        <v>126.99</v>
      </c>
      <c r="M48" s="205">
        <v>2.2200000000000002</v>
      </c>
      <c r="N48" s="205">
        <v>1.8</v>
      </c>
      <c r="O48" s="205">
        <v>2.56</v>
      </c>
      <c r="P48" s="205">
        <v>0.96</v>
      </c>
      <c r="Q48" s="205">
        <v>10.029999999999999</v>
      </c>
      <c r="R48" s="205">
        <v>9.42</v>
      </c>
      <c r="S48" s="205">
        <v>5.77</v>
      </c>
      <c r="T48" s="205">
        <v>1.47</v>
      </c>
      <c r="U48" s="205">
        <v>1.8</v>
      </c>
      <c r="V48" s="205">
        <v>9.1</v>
      </c>
      <c r="W48" s="205">
        <v>15.55</v>
      </c>
      <c r="X48" s="205">
        <v>50.31</v>
      </c>
      <c r="Y48" s="205">
        <v>0</v>
      </c>
      <c r="Z48" s="205">
        <v>62.09</v>
      </c>
      <c r="AA48" s="205">
        <v>21.28</v>
      </c>
      <c r="AB48" s="205">
        <v>0</v>
      </c>
      <c r="AC48" s="205">
        <v>22.61</v>
      </c>
      <c r="AD48" s="205">
        <v>0</v>
      </c>
      <c r="AE48" s="205">
        <v>0</v>
      </c>
      <c r="AF48" s="205">
        <v>0</v>
      </c>
      <c r="AG48" s="205">
        <v>34.090000000000003</v>
      </c>
      <c r="AH48" s="205">
        <v>0</v>
      </c>
      <c r="AI48" s="205">
        <v>57.43</v>
      </c>
      <c r="AJ48" s="205">
        <v>0</v>
      </c>
      <c r="AK48" s="205">
        <v>15.59</v>
      </c>
      <c r="AL48" s="205">
        <v>0</v>
      </c>
      <c r="AM48" s="205">
        <v>0</v>
      </c>
      <c r="AN48" s="205">
        <v>0</v>
      </c>
      <c r="AO48" s="205">
        <v>295.74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3.23</v>
      </c>
      <c r="E49" s="205">
        <v>0</v>
      </c>
      <c r="F49" s="205">
        <v>0</v>
      </c>
      <c r="G49" s="205">
        <v>15.26</v>
      </c>
      <c r="H49" s="205">
        <v>0</v>
      </c>
      <c r="I49" s="205">
        <v>34.99</v>
      </c>
      <c r="J49" s="205">
        <v>2.41</v>
      </c>
      <c r="K49" s="205">
        <v>-55.74</v>
      </c>
      <c r="L49" s="205">
        <v>126.99</v>
      </c>
      <c r="M49" s="205">
        <v>2.2200000000000002</v>
      </c>
      <c r="N49" s="205">
        <v>1.8</v>
      </c>
      <c r="O49" s="205">
        <v>2.56</v>
      </c>
      <c r="P49" s="205">
        <v>0.96</v>
      </c>
      <c r="Q49" s="205">
        <v>10.029999999999999</v>
      </c>
      <c r="R49" s="205">
        <v>9.35</v>
      </c>
      <c r="S49" s="205">
        <v>5.75</v>
      </c>
      <c r="T49" s="205">
        <v>1.47</v>
      </c>
      <c r="U49" s="205">
        <v>1.8</v>
      </c>
      <c r="V49" s="205">
        <v>9.1</v>
      </c>
      <c r="W49" s="205">
        <v>15.55</v>
      </c>
      <c r="X49" s="205">
        <v>50.31</v>
      </c>
      <c r="Y49" s="205">
        <v>0</v>
      </c>
      <c r="Z49" s="205">
        <v>62.09</v>
      </c>
      <c r="AA49" s="205">
        <v>21.28</v>
      </c>
      <c r="AB49" s="205">
        <v>0</v>
      </c>
      <c r="AC49" s="205">
        <v>22.61</v>
      </c>
      <c r="AD49" s="205">
        <v>0</v>
      </c>
      <c r="AE49" s="205">
        <v>0</v>
      </c>
      <c r="AF49" s="205">
        <v>0</v>
      </c>
      <c r="AG49" s="205">
        <v>34.090000000000003</v>
      </c>
      <c r="AH49" s="205">
        <v>0</v>
      </c>
      <c r="AI49" s="205">
        <v>57.43</v>
      </c>
      <c r="AJ49" s="205">
        <v>0</v>
      </c>
      <c r="AK49" s="205">
        <v>15.59</v>
      </c>
      <c r="AL49" s="205">
        <v>0</v>
      </c>
      <c r="AM49" s="205">
        <v>0</v>
      </c>
      <c r="AN49" s="205">
        <v>0</v>
      </c>
      <c r="AO49" s="205">
        <v>295.74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3.23</v>
      </c>
      <c r="E50" s="205">
        <v>0</v>
      </c>
      <c r="F50" s="205">
        <v>0</v>
      </c>
      <c r="G50" s="205">
        <v>15.26</v>
      </c>
      <c r="H50" s="205">
        <v>0</v>
      </c>
      <c r="I50" s="205">
        <v>34.99</v>
      </c>
      <c r="J50" s="205">
        <v>2.41</v>
      </c>
      <c r="K50" s="205">
        <v>-55.74</v>
      </c>
      <c r="L50" s="205">
        <v>126.99</v>
      </c>
      <c r="M50" s="205">
        <v>2.2200000000000002</v>
      </c>
      <c r="N50" s="205">
        <v>1.8</v>
      </c>
      <c r="O50" s="205">
        <v>2.56</v>
      </c>
      <c r="P50" s="205">
        <v>0.96</v>
      </c>
      <c r="Q50" s="205">
        <v>10.029999999999999</v>
      </c>
      <c r="R50" s="205">
        <v>9.35</v>
      </c>
      <c r="S50" s="205">
        <v>5.75</v>
      </c>
      <c r="T50" s="205">
        <v>1.47</v>
      </c>
      <c r="U50" s="205">
        <v>1.8</v>
      </c>
      <c r="V50" s="205">
        <v>9.1</v>
      </c>
      <c r="W50" s="205">
        <v>15.55</v>
      </c>
      <c r="X50" s="205">
        <v>50.31</v>
      </c>
      <c r="Y50" s="205">
        <v>0</v>
      </c>
      <c r="Z50" s="205">
        <v>62.09</v>
      </c>
      <c r="AA50" s="205">
        <v>21.28</v>
      </c>
      <c r="AB50" s="205">
        <v>0</v>
      </c>
      <c r="AC50" s="205">
        <v>22.61</v>
      </c>
      <c r="AD50" s="205">
        <v>0</v>
      </c>
      <c r="AE50" s="205">
        <v>0</v>
      </c>
      <c r="AF50" s="205">
        <v>0</v>
      </c>
      <c r="AG50" s="205">
        <v>34.090000000000003</v>
      </c>
      <c r="AH50" s="205">
        <v>0</v>
      </c>
      <c r="AI50" s="205">
        <v>57.43</v>
      </c>
      <c r="AJ50" s="205">
        <v>0</v>
      </c>
      <c r="AK50" s="205">
        <v>15.59</v>
      </c>
      <c r="AL50" s="205">
        <v>0</v>
      </c>
      <c r="AM50" s="205">
        <v>0</v>
      </c>
      <c r="AN50" s="205">
        <v>0</v>
      </c>
      <c r="AO50" s="205">
        <v>295.74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3.23</v>
      </c>
      <c r="E51" s="205">
        <v>0</v>
      </c>
      <c r="F51" s="205">
        <v>0</v>
      </c>
      <c r="G51" s="205">
        <v>15.26</v>
      </c>
      <c r="H51" s="205">
        <v>0</v>
      </c>
      <c r="I51" s="205">
        <v>34.99</v>
      </c>
      <c r="J51" s="205">
        <v>2.41</v>
      </c>
      <c r="K51" s="205">
        <v>-55.74</v>
      </c>
      <c r="L51" s="205">
        <v>126.99</v>
      </c>
      <c r="M51" s="205">
        <v>38.24</v>
      </c>
      <c r="N51" s="205">
        <v>36.4</v>
      </c>
      <c r="O51" s="205">
        <v>2.57</v>
      </c>
      <c r="P51" s="205">
        <v>0.96</v>
      </c>
      <c r="Q51" s="205">
        <v>10.029999999999999</v>
      </c>
      <c r="R51" s="205">
        <v>9.35</v>
      </c>
      <c r="S51" s="205">
        <v>5.75</v>
      </c>
      <c r="T51" s="205">
        <v>1.47</v>
      </c>
      <c r="U51" s="205">
        <v>0</v>
      </c>
      <c r="V51" s="205">
        <v>9.1</v>
      </c>
      <c r="W51" s="205">
        <v>15.55</v>
      </c>
      <c r="X51" s="205">
        <v>50.31</v>
      </c>
      <c r="Y51" s="205">
        <v>0</v>
      </c>
      <c r="Z51" s="205">
        <v>62.09</v>
      </c>
      <c r="AA51" s="205">
        <v>21.28</v>
      </c>
      <c r="AB51" s="205">
        <v>0</v>
      </c>
      <c r="AC51" s="205">
        <v>23.26</v>
      </c>
      <c r="AD51" s="205">
        <v>0</v>
      </c>
      <c r="AE51" s="205">
        <v>0</v>
      </c>
      <c r="AF51" s="205">
        <v>0</v>
      </c>
      <c r="AG51" s="205">
        <v>34.090000000000003</v>
      </c>
      <c r="AH51" s="205">
        <v>0</v>
      </c>
      <c r="AI51" s="205">
        <v>57.43</v>
      </c>
      <c r="AJ51" s="205">
        <v>0</v>
      </c>
      <c r="AK51" s="205">
        <v>15.59</v>
      </c>
      <c r="AL51" s="205">
        <v>0</v>
      </c>
      <c r="AM51" s="205">
        <v>0</v>
      </c>
      <c r="AN51" s="205">
        <v>0</v>
      </c>
      <c r="AO51" s="205">
        <v>289.51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3.23</v>
      </c>
      <c r="E52" s="205">
        <v>0</v>
      </c>
      <c r="F52" s="205">
        <v>0</v>
      </c>
      <c r="G52" s="205">
        <v>15.26</v>
      </c>
      <c r="H52" s="205">
        <v>0</v>
      </c>
      <c r="I52" s="205">
        <v>34.99</v>
      </c>
      <c r="J52" s="205">
        <v>2.41</v>
      </c>
      <c r="K52" s="205">
        <v>-55.74</v>
      </c>
      <c r="L52" s="205">
        <v>126.99</v>
      </c>
      <c r="M52" s="205">
        <v>38.24</v>
      </c>
      <c r="N52" s="205">
        <v>36.4</v>
      </c>
      <c r="O52" s="205">
        <v>2.57</v>
      </c>
      <c r="P52" s="205">
        <v>0.96</v>
      </c>
      <c r="Q52" s="205">
        <v>10.029999999999999</v>
      </c>
      <c r="R52" s="205">
        <v>9.35</v>
      </c>
      <c r="S52" s="205">
        <v>5.75</v>
      </c>
      <c r="T52" s="205">
        <v>1.47</v>
      </c>
      <c r="U52" s="205">
        <v>0</v>
      </c>
      <c r="V52" s="205">
        <v>9.1</v>
      </c>
      <c r="W52" s="205">
        <v>15.55</v>
      </c>
      <c r="X52" s="205">
        <v>50.31</v>
      </c>
      <c r="Y52" s="205">
        <v>0</v>
      </c>
      <c r="Z52" s="205">
        <v>62.09</v>
      </c>
      <c r="AA52" s="205">
        <v>21.28</v>
      </c>
      <c r="AB52" s="205">
        <v>0</v>
      </c>
      <c r="AC52" s="205">
        <v>23.26</v>
      </c>
      <c r="AD52" s="205">
        <v>0</v>
      </c>
      <c r="AE52" s="205">
        <v>0</v>
      </c>
      <c r="AF52" s="205">
        <v>0</v>
      </c>
      <c r="AG52" s="205">
        <v>34.090000000000003</v>
      </c>
      <c r="AH52" s="205">
        <v>0</v>
      </c>
      <c r="AI52" s="205">
        <v>57.43</v>
      </c>
      <c r="AJ52" s="205">
        <v>0</v>
      </c>
      <c r="AK52" s="205">
        <v>15.59</v>
      </c>
      <c r="AL52" s="205">
        <v>0</v>
      </c>
      <c r="AM52" s="205">
        <v>0</v>
      </c>
      <c r="AN52" s="205">
        <v>0</v>
      </c>
      <c r="AO52" s="205">
        <v>289.51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3.23</v>
      </c>
      <c r="E53" s="205">
        <v>0</v>
      </c>
      <c r="F53" s="205">
        <v>0</v>
      </c>
      <c r="G53" s="205">
        <v>15.26</v>
      </c>
      <c r="H53" s="205">
        <v>0</v>
      </c>
      <c r="I53" s="205">
        <v>34.99</v>
      </c>
      <c r="J53" s="205">
        <v>2.41</v>
      </c>
      <c r="K53" s="205">
        <v>-55.74</v>
      </c>
      <c r="L53" s="205">
        <v>126.99</v>
      </c>
      <c r="M53" s="205">
        <v>38.24</v>
      </c>
      <c r="N53" s="205">
        <v>35.950000000000003</v>
      </c>
      <c r="O53" s="205">
        <v>2.57</v>
      </c>
      <c r="P53" s="205">
        <v>0.96</v>
      </c>
      <c r="Q53" s="205">
        <v>10.029999999999999</v>
      </c>
      <c r="R53" s="205">
        <v>9.35</v>
      </c>
      <c r="S53" s="205">
        <v>5.75</v>
      </c>
      <c r="T53" s="205">
        <v>1.47</v>
      </c>
      <c r="U53" s="205">
        <v>0</v>
      </c>
      <c r="V53" s="205">
        <v>9.1</v>
      </c>
      <c r="W53" s="205">
        <v>15.55</v>
      </c>
      <c r="X53" s="205">
        <v>50.31</v>
      </c>
      <c r="Y53" s="205">
        <v>0</v>
      </c>
      <c r="Z53" s="205">
        <v>62.09</v>
      </c>
      <c r="AA53" s="205">
        <v>21.28</v>
      </c>
      <c r="AB53" s="205">
        <v>0</v>
      </c>
      <c r="AC53" s="205">
        <v>23.26</v>
      </c>
      <c r="AD53" s="205">
        <v>0</v>
      </c>
      <c r="AE53" s="205">
        <v>0</v>
      </c>
      <c r="AF53" s="205">
        <v>0</v>
      </c>
      <c r="AG53" s="205">
        <v>34.090000000000003</v>
      </c>
      <c r="AH53" s="205">
        <v>0</v>
      </c>
      <c r="AI53" s="205">
        <v>57.43</v>
      </c>
      <c r="AJ53" s="205">
        <v>0</v>
      </c>
      <c r="AK53" s="205">
        <v>15.59</v>
      </c>
      <c r="AL53" s="205">
        <v>0</v>
      </c>
      <c r="AM53" s="205">
        <v>0</v>
      </c>
      <c r="AN53" s="205">
        <v>0</v>
      </c>
      <c r="AO53" s="205">
        <v>289.51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3.23</v>
      </c>
      <c r="E54" s="205">
        <v>0</v>
      </c>
      <c r="F54" s="205">
        <v>0</v>
      </c>
      <c r="G54" s="205">
        <v>15.26</v>
      </c>
      <c r="H54" s="205">
        <v>0</v>
      </c>
      <c r="I54" s="205">
        <v>34.99</v>
      </c>
      <c r="J54" s="205">
        <v>2.41</v>
      </c>
      <c r="K54" s="205">
        <v>-55.74</v>
      </c>
      <c r="L54" s="205">
        <v>126.99</v>
      </c>
      <c r="M54" s="205">
        <v>38.24</v>
      </c>
      <c r="N54" s="205">
        <v>35.950000000000003</v>
      </c>
      <c r="O54" s="205">
        <v>2.57</v>
      </c>
      <c r="P54" s="205">
        <v>0.96</v>
      </c>
      <c r="Q54" s="205">
        <v>10.029999999999999</v>
      </c>
      <c r="R54" s="205">
        <v>9.35</v>
      </c>
      <c r="S54" s="205">
        <v>5.75</v>
      </c>
      <c r="T54" s="205">
        <v>1.47</v>
      </c>
      <c r="U54" s="205">
        <v>1.8</v>
      </c>
      <c r="V54" s="205">
        <v>9.1</v>
      </c>
      <c r="W54" s="205">
        <v>15.55</v>
      </c>
      <c r="X54" s="205">
        <v>50.31</v>
      </c>
      <c r="Y54" s="205">
        <v>0</v>
      </c>
      <c r="Z54" s="205">
        <v>62.09</v>
      </c>
      <c r="AA54" s="205">
        <v>21.28</v>
      </c>
      <c r="AB54" s="205">
        <v>0</v>
      </c>
      <c r="AC54" s="205">
        <v>23.26</v>
      </c>
      <c r="AD54" s="205">
        <v>0</v>
      </c>
      <c r="AE54" s="205">
        <v>0</v>
      </c>
      <c r="AF54" s="205">
        <v>0</v>
      </c>
      <c r="AG54" s="205">
        <v>34.090000000000003</v>
      </c>
      <c r="AH54" s="205">
        <v>0</v>
      </c>
      <c r="AI54" s="205">
        <v>57.43</v>
      </c>
      <c r="AJ54" s="205">
        <v>0</v>
      </c>
      <c r="AK54" s="205">
        <v>15.59</v>
      </c>
      <c r="AL54" s="205">
        <v>0</v>
      </c>
      <c r="AM54" s="205">
        <v>0</v>
      </c>
      <c r="AN54" s="205">
        <v>0</v>
      </c>
      <c r="AO54" s="205">
        <v>289.51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3.23</v>
      </c>
      <c r="E55" s="205">
        <v>0</v>
      </c>
      <c r="F55" s="205">
        <v>0</v>
      </c>
      <c r="G55" s="205">
        <v>15.26</v>
      </c>
      <c r="H55" s="205">
        <v>0</v>
      </c>
      <c r="I55" s="205">
        <v>34.99</v>
      </c>
      <c r="J55" s="205">
        <v>2.41</v>
      </c>
      <c r="K55" s="205">
        <v>-55.74</v>
      </c>
      <c r="L55" s="205">
        <v>126.99</v>
      </c>
      <c r="M55" s="205">
        <v>33.729999999999997</v>
      </c>
      <c r="N55" s="205">
        <v>27.5</v>
      </c>
      <c r="O55" s="205">
        <v>2.57</v>
      </c>
      <c r="P55" s="205">
        <v>0.96</v>
      </c>
      <c r="Q55" s="205">
        <v>10.029999999999999</v>
      </c>
      <c r="R55" s="205">
        <v>9.35</v>
      </c>
      <c r="S55" s="205">
        <v>5.75</v>
      </c>
      <c r="T55" s="205">
        <v>1.47</v>
      </c>
      <c r="U55" s="205">
        <v>1.8</v>
      </c>
      <c r="V55" s="205">
        <v>9.1</v>
      </c>
      <c r="W55" s="205">
        <v>15.55</v>
      </c>
      <c r="X55" s="205">
        <v>52.45</v>
      </c>
      <c r="Y55" s="205">
        <v>0</v>
      </c>
      <c r="Z55" s="205">
        <v>62.09</v>
      </c>
      <c r="AA55" s="205">
        <v>21.28</v>
      </c>
      <c r="AB55" s="205">
        <v>0</v>
      </c>
      <c r="AC55" s="205">
        <v>23.26</v>
      </c>
      <c r="AD55" s="205">
        <v>0</v>
      </c>
      <c r="AE55" s="205">
        <v>0</v>
      </c>
      <c r="AF55" s="205">
        <v>0</v>
      </c>
      <c r="AG55" s="205">
        <v>34.090000000000003</v>
      </c>
      <c r="AH55" s="205">
        <v>0</v>
      </c>
      <c r="AI55" s="205">
        <v>57.43</v>
      </c>
      <c r="AJ55" s="205">
        <v>0</v>
      </c>
      <c r="AK55" s="205">
        <v>15.59</v>
      </c>
      <c r="AL55" s="205">
        <v>0</v>
      </c>
      <c r="AM55" s="205">
        <v>0</v>
      </c>
      <c r="AN55" s="205">
        <v>0</v>
      </c>
      <c r="AO55" s="205">
        <v>289.51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3.23</v>
      </c>
      <c r="E56" s="205">
        <v>0</v>
      </c>
      <c r="F56" s="205">
        <v>0</v>
      </c>
      <c r="G56" s="205">
        <v>15.26</v>
      </c>
      <c r="H56" s="205">
        <v>0</v>
      </c>
      <c r="I56" s="205">
        <v>34.99</v>
      </c>
      <c r="J56" s="205">
        <v>2.41</v>
      </c>
      <c r="K56" s="205">
        <v>-55.74</v>
      </c>
      <c r="L56" s="205">
        <v>126.99</v>
      </c>
      <c r="M56" s="205">
        <v>33.729999999999997</v>
      </c>
      <c r="N56" s="205">
        <v>35.950000000000003</v>
      </c>
      <c r="O56" s="205">
        <v>2.57</v>
      </c>
      <c r="P56" s="205">
        <v>0.96</v>
      </c>
      <c r="Q56" s="205">
        <v>10.029999999999999</v>
      </c>
      <c r="R56" s="205">
        <v>9.35</v>
      </c>
      <c r="S56" s="205">
        <v>5.75</v>
      </c>
      <c r="T56" s="205">
        <v>1.47</v>
      </c>
      <c r="U56" s="205">
        <v>1.8</v>
      </c>
      <c r="V56" s="205">
        <v>9.1</v>
      </c>
      <c r="W56" s="205">
        <v>15.55</v>
      </c>
      <c r="X56" s="205">
        <v>52.45</v>
      </c>
      <c r="Y56" s="205">
        <v>0</v>
      </c>
      <c r="Z56" s="205">
        <v>62.09</v>
      </c>
      <c r="AA56" s="205">
        <v>21.28</v>
      </c>
      <c r="AB56" s="205">
        <v>0</v>
      </c>
      <c r="AC56" s="205">
        <v>23.26</v>
      </c>
      <c r="AD56" s="205">
        <v>0</v>
      </c>
      <c r="AE56" s="205">
        <v>0</v>
      </c>
      <c r="AF56" s="205">
        <v>0</v>
      </c>
      <c r="AG56" s="205">
        <v>34.090000000000003</v>
      </c>
      <c r="AH56" s="205">
        <v>0</v>
      </c>
      <c r="AI56" s="205">
        <v>57.43</v>
      </c>
      <c r="AJ56" s="205">
        <v>0</v>
      </c>
      <c r="AK56" s="205">
        <v>15.59</v>
      </c>
      <c r="AL56" s="205">
        <v>0</v>
      </c>
      <c r="AM56" s="205">
        <v>0</v>
      </c>
      <c r="AN56" s="205">
        <v>0</v>
      </c>
      <c r="AO56" s="205">
        <v>289.51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3.23</v>
      </c>
      <c r="E57" s="205">
        <v>0</v>
      </c>
      <c r="F57" s="205">
        <v>0</v>
      </c>
      <c r="G57" s="205">
        <v>15.26</v>
      </c>
      <c r="H57" s="205">
        <v>0</v>
      </c>
      <c r="I57" s="205">
        <v>34.99</v>
      </c>
      <c r="J57" s="205">
        <v>2.41</v>
      </c>
      <c r="K57" s="205">
        <v>-55.74</v>
      </c>
      <c r="L57" s="205">
        <v>126.99</v>
      </c>
      <c r="M57" s="205">
        <v>33.729999999999997</v>
      </c>
      <c r="N57" s="205">
        <v>27.5</v>
      </c>
      <c r="O57" s="205">
        <v>49.47</v>
      </c>
      <c r="P57" s="205">
        <v>0.96</v>
      </c>
      <c r="Q57" s="205">
        <v>10.029999999999999</v>
      </c>
      <c r="R57" s="205">
        <v>9.35</v>
      </c>
      <c r="S57" s="205">
        <v>5.75</v>
      </c>
      <c r="T57" s="205">
        <v>1.47</v>
      </c>
      <c r="U57" s="205">
        <v>1.8</v>
      </c>
      <c r="V57" s="205">
        <v>9.1</v>
      </c>
      <c r="W57" s="205">
        <v>15.55</v>
      </c>
      <c r="X57" s="205">
        <v>52.45</v>
      </c>
      <c r="Y57" s="205">
        <v>0</v>
      </c>
      <c r="Z57" s="205">
        <v>62.09</v>
      </c>
      <c r="AA57" s="205">
        <v>21.28</v>
      </c>
      <c r="AB57" s="205">
        <v>0</v>
      </c>
      <c r="AC57" s="205">
        <v>23.26</v>
      </c>
      <c r="AD57" s="205">
        <v>0</v>
      </c>
      <c r="AE57" s="205">
        <v>0</v>
      </c>
      <c r="AF57" s="205">
        <v>0</v>
      </c>
      <c r="AG57" s="205">
        <v>34.090000000000003</v>
      </c>
      <c r="AH57" s="205">
        <v>0</v>
      </c>
      <c r="AI57" s="205">
        <v>57.43</v>
      </c>
      <c r="AJ57" s="205">
        <v>0</v>
      </c>
      <c r="AK57" s="205">
        <v>15.59</v>
      </c>
      <c r="AL57" s="205">
        <v>0</v>
      </c>
      <c r="AM57" s="205">
        <v>0</v>
      </c>
      <c r="AN57" s="205">
        <v>0</v>
      </c>
      <c r="AO57" s="205">
        <v>289.51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3.23</v>
      </c>
      <c r="E58" s="205">
        <v>0</v>
      </c>
      <c r="F58" s="205">
        <v>0</v>
      </c>
      <c r="G58" s="205">
        <v>15.26</v>
      </c>
      <c r="H58" s="205">
        <v>0</v>
      </c>
      <c r="I58" s="205">
        <v>34.99</v>
      </c>
      <c r="J58" s="205">
        <v>2.41</v>
      </c>
      <c r="K58" s="205">
        <v>-55.74</v>
      </c>
      <c r="L58" s="205">
        <v>126.99</v>
      </c>
      <c r="M58" s="205">
        <v>33.729999999999997</v>
      </c>
      <c r="N58" s="205">
        <v>27.5</v>
      </c>
      <c r="O58" s="205">
        <v>49.47</v>
      </c>
      <c r="P58" s="205">
        <v>0.96</v>
      </c>
      <c r="Q58" s="205">
        <v>10.029999999999999</v>
      </c>
      <c r="R58" s="205">
        <v>9.35</v>
      </c>
      <c r="S58" s="205">
        <v>5.75</v>
      </c>
      <c r="T58" s="205">
        <v>1.47</v>
      </c>
      <c r="U58" s="205">
        <v>1.8</v>
      </c>
      <c r="V58" s="205">
        <v>9.1</v>
      </c>
      <c r="W58" s="205">
        <v>15.55</v>
      </c>
      <c r="X58" s="205">
        <v>52.45</v>
      </c>
      <c r="Y58" s="205">
        <v>0</v>
      </c>
      <c r="Z58" s="205">
        <v>62.09</v>
      </c>
      <c r="AA58" s="205">
        <v>21.28</v>
      </c>
      <c r="AB58" s="205">
        <v>0</v>
      </c>
      <c r="AC58" s="205">
        <v>23.26</v>
      </c>
      <c r="AD58" s="205">
        <v>0</v>
      </c>
      <c r="AE58" s="205">
        <v>0</v>
      </c>
      <c r="AF58" s="205">
        <v>0</v>
      </c>
      <c r="AG58" s="205">
        <v>34.090000000000003</v>
      </c>
      <c r="AH58" s="205">
        <v>0</v>
      </c>
      <c r="AI58" s="205">
        <v>57.43</v>
      </c>
      <c r="AJ58" s="205">
        <v>0</v>
      </c>
      <c r="AK58" s="205">
        <v>15.59</v>
      </c>
      <c r="AL58" s="205">
        <v>0</v>
      </c>
      <c r="AM58" s="205">
        <v>0</v>
      </c>
      <c r="AN58" s="205">
        <v>0</v>
      </c>
      <c r="AO58" s="205">
        <v>289.51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3.23</v>
      </c>
      <c r="E59" s="205">
        <v>0</v>
      </c>
      <c r="F59" s="205">
        <v>0</v>
      </c>
      <c r="G59" s="205">
        <v>15.26</v>
      </c>
      <c r="H59" s="205">
        <v>0</v>
      </c>
      <c r="I59" s="205">
        <v>34.99</v>
      </c>
      <c r="J59" s="205">
        <v>2.41</v>
      </c>
      <c r="K59" s="205">
        <v>-55.74</v>
      </c>
      <c r="L59" s="205">
        <v>126.99</v>
      </c>
      <c r="M59" s="205">
        <v>33.729999999999997</v>
      </c>
      <c r="N59" s="205">
        <v>27.5</v>
      </c>
      <c r="O59" s="205">
        <v>49.01</v>
      </c>
      <c r="P59" s="205">
        <v>0.96</v>
      </c>
      <c r="Q59" s="205">
        <v>10.029999999999999</v>
      </c>
      <c r="R59" s="205">
        <v>9.35</v>
      </c>
      <c r="S59" s="205">
        <v>5.75</v>
      </c>
      <c r="T59" s="205">
        <v>1.47</v>
      </c>
      <c r="U59" s="205">
        <v>1.8</v>
      </c>
      <c r="V59" s="205">
        <v>9.1</v>
      </c>
      <c r="W59" s="205">
        <v>15.55</v>
      </c>
      <c r="X59" s="205">
        <v>52.45</v>
      </c>
      <c r="Y59" s="205">
        <v>0</v>
      </c>
      <c r="Z59" s="205">
        <v>62.09</v>
      </c>
      <c r="AA59" s="205">
        <v>21.28</v>
      </c>
      <c r="AB59" s="205">
        <v>0</v>
      </c>
      <c r="AC59" s="205">
        <v>31.3</v>
      </c>
      <c r="AD59" s="205">
        <v>0</v>
      </c>
      <c r="AE59" s="205">
        <v>0</v>
      </c>
      <c r="AF59" s="205">
        <v>0</v>
      </c>
      <c r="AG59" s="205">
        <v>34.090000000000003</v>
      </c>
      <c r="AH59" s="205">
        <v>0</v>
      </c>
      <c r="AI59" s="205">
        <v>57.43</v>
      </c>
      <c r="AJ59" s="205">
        <v>0</v>
      </c>
      <c r="AK59" s="205">
        <v>15.59</v>
      </c>
      <c r="AL59" s="205">
        <v>0</v>
      </c>
      <c r="AM59" s="205">
        <v>0</v>
      </c>
      <c r="AN59" s="205">
        <v>0</v>
      </c>
      <c r="AO59" s="205">
        <v>289.51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3.23</v>
      </c>
      <c r="E60" s="205">
        <v>0</v>
      </c>
      <c r="F60" s="205">
        <v>0</v>
      </c>
      <c r="G60" s="205">
        <v>15.26</v>
      </c>
      <c r="H60" s="205">
        <v>0</v>
      </c>
      <c r="I60" s="205">
        <v>34.99</v>
      </c>
      <c r="J60" s="205">
        <v>2.41</v>
      </c>
      <c r="K60" s="205">
        <v>-55.74</v>
      </c>
      <c r="L60" s="205">
        <v>126.99</v>
      </c>
      <c r="M60" s="205">
        <v>33.729999999999997</v>
      </c>
      <c r="N60" s="205">
        <v>27.5</v>
      </c>
      <c r="O60" s="205">
        <v>49.01</v>
      </c>
      <c r="P60" s="205">
        <v>0.96</v>
      </c>
      <c r="Q60" s="205">
        <v>10.029999999999999</v>
      </c>
      <c r="R60" s="205">
        <v>9.35</v>
      </c>
      <c r="S60" s="205">
        <v>5.75</v>
      </c>
      <c r="T60" s="205">
        <v>1.47</v>
      </c>
      <c r="U60" s="205">
        <v>1.8</v>
      </c>
      <c r="V60" s="205">
        <v>9.1</v>
      </c>
      <c r="W60" s="205">
        <v>15.55</v>
      </c>
      <c r="X60" s="205">
        <v>52.45</v>
      </c>
      <c r="Y60" s="205">
        <v>0</v>
      </c>
      <c r="Z60" s="205">
        <v>62.09</v>
      </c>
      <c r="AA60" s="205">
        <v>21.28</v>
      </c>
      <c r="AB60" s="205">
        <v>0</v>
      </c>
      <c r="AC60" s="205">
        <v>23.26</v>
      </c>
      <c r="AD60" s="205">
        <v>0</v>
      </c>
      <c r="AE60" s="205">
        <v>0</v>
      </c>
      <c r="AF60" s="205">
        <v>0</v>
      </c>
      <c r="AG60" s="205">
        <v>34.090000000000003</v>
      </c>
      <c r="AH60" s="205">
        <v>0</v>
      </c>
      <c r="AI60" s="205">
        <v>57.43</v>
      </c>
      <c r="AJ60" s="205">
        <v>0</v>
      </c>
      <c r="AK60" s="205">
        <v>15.59</v>
      </c>
      <c r="AL60" s="205">
        <v>0</v>
      </c>
      <c r="AM60" s="205">
        <v>0</v>
      </c>
      <c r="AN60" s="205">
        <v>0</v>
      </c>
      <c r="AO60" s="205">
        <v>289.51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3.23</v>
      </c>
      <c r="E61" s="205">
        <v>0</v>
      </c>
      <c r="F61" s="205">
        <v>0</v>
      </c>
      <c r="G61" s="205">
        <v>15.26</v>
      </c>
      <c r="H61" s="205">
        <v>0</v>
      </c>
      <c r="I61" s="205">
        <v>34.99</v>
      </c>
      <c r="J61" s="205">
        <v>2.41</v>
      </c>
      <c r="K61" s="205">
        <v>-55.74</v>
      </c>
      <c r="L61" s="205">
        <v>126.99</v>
      </c>
      <c r="M61" s="205">
        <v>33.729999999999997</v>
      </c>
      <c r="N61" s="205">
        <v>27.5</v>
      </c>
      <c r="O61" s="205">
        <v>49.01</v>
      </c>
      <c r="P61" s="205">
        <v>0.96</v>
      </c>
      <c r="Q61" s="205">
        <v>10.029999999999999</v>
      </c>
      <c r="R61" s="205">
        <v>9.35</v>
      </c>
      <c r="S61" s="205">
        <v>5.75</v>
      </c>
      <c r="T61" s="205">
        <v>1.47</v>
      </c>
      <c r="U61" s="205">
        <v>1.8</v>
      </c>
      <c r="V61" s="205">
        <v>9.1</v>
      </c>
      <c r="W61" s="205">
        <v>15.55</v>
      </c>
      <c r="X61" s="205">
        <v>52.45</v>
      </c>
      <c r="Y61" s="205">
        <v>0</v>
      </c>
      <c r="Z61" s="205">
        <v>62.09</v>
      </c>
      <c r="AA61" s="205">
        <v>20.83</v>
      </c>
      <c r="AB61" s="205">
        <v>0</v>
      </c>
      <c r="AC61" s="205">
        <v>23.26</v>
      </c>
      <c r="AD61" s="205">
        <v>0</v>
      </c>
      <c r="AE61" s="205">
        <v>0</v>
      </c>
      <c r="AF61" s="205">
        <v>0</v>
      </c>
      <c r="AG61" s="205">
        <v>34.090000000000003</v>
      </c>
      <c r="AH61" s="205">
        <v>0</v>
      </c>
      <c r="AI61" s="205">
        <v>57.43</v>
      </c>
      <c r="AJ61" s="205">
        <v>0</v>
      </c>
      <c r="AK61" s="205">
        <v>15.59</v>
      </c>
      <c r="AL61" s="205">
        <v>0</v>
      </c>
      <c r="AM61" s="205">
        <v>0</v>
      </c>
      <c r="AN61" s="205">
        <v>0</v>
      </c>
      <c r="AO61" s="205">
        <v>289.51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3.23</v>
      </c>
      <c r="E62" s="205">
        <v>0</v>
      </c>
      <c r="F62" s="205">
        <v>0</v>
      </c>
      <c r="G62" s="205">
        <v>15.26</v>
      </c>
      <c r="H62" s="205">
        <v>0</v>
      </c>
      <c r="I62" s="205">
        <v>34.99</v>
      </c>
      <c r="J62" s="205">
        <v>2.41</v>
      </c>
      <c r="K62" s="205">
        <v>-55.74</v>
      </c>
      <c r="L62" s="205">
        <v>126.99</v>
      </c>
      <c r="M62" s="205">
        <v>33.729999999999997</v>
      </c>
      <c r="N62" s="205">
        <v>27.5</v>
      </c>
      <c r="O62" s="205">
        <v>49.01</v>
      </c>
      <c r="P62" s="205">
        <v>0.96</v>
      </c>
      <c r="Q62" s="205">
        <v>10.029999999999999</v>
      </c>
      <c r="R62" s="205">
        <v>9.35</v>
      </c>
      <c r="S62" s="205">
        <v>5.75</v>
      </c>
      <c r="T62" s="205">
        <v>1.47</v>
      </c>
      <c r="U62" s="205">
        <v>1.8</v>
      </c>
      <c r="V62" s="205">
        <v>9.1</v>
      </c>
      <c r="W62" s="205">
        <v>15.55</v>
      </c>
      <c r="X62" s="205">
        <v>52.45</v>
      </c>
      <c r="Y62" s="205">
        <v>0</v>
      </c>
      <c r="Z62" s="205">
        <v>62.09</v>
      </c>
      <c r="AA62" s="205">
        <v>20.83</v>
      </c>
      <c r="AB62" s="205">
        <v>0</v>
      </c>
      <c r="AC62" s="205">
        <v>23.26</v>
      </c>
      <c r="AD62" s="205">
        <v>0</v>
      </c>
      <c r="AE62" s="205">
        <v>0</v>
      </c>
      <c r="AF62" s="205">
        <v>0</v>
      </c>
      <c r="AG62" s="205">
        <v>34.090000000000003</v>
      </c>
      <c r="AH62" s="205">
        <v>0</v>
      </c>
      <c r="AI62" s="205">
        <v>57.43</v>
      </c>
      <c r="AJ62" s="205">
        <v>0</v>
      </c>
      <c r="AK62" s="205">
        <v>15.59</v>
      </c>
      <c r="AL62" s="205">
        <v>0</v>
      </c>
      <c r="AM62" s="205">
        <v>0</v>
      </c>
      <c r="AN62" s="205">
        <v>0</v>
      </c>
      <c r="AO62" s="205">
        <v>289.51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3.23</v>
      </c>
      <c r="E63" s="205">
        <v>0</v>
      </c>
      <c r="F63" s="205">
        <v>0</v>
      </c>
      <c r="G63" s="205">
        <v>15.26</v>
      </c>
      <c r="H63" s="205">
        <v>0</v>
      </c>
      <c r="I63" s="205">
        <v>34.99</v>
      </c>
      <c r="J63" s="205">
        <v>2.41</v>
      </c>
      <c r="K63" s="205">
        <v>-55.74</v>
      </c>
      <c r="L63" s="205">
        <v>126.99</v>
      </c>
      <c r="M63" s="205">
        <v>36.21</v>
      </c>
      <c r="N63" s="205">
        <v>30.13</v>
      </c>
      <c r="O63" s="205">
        <v>2.57</v>
      </c>
      <c r="P63" s="205">
        <v>0.96</v>
      </c>
      <c r="Q63" s="205">
        <v>10.029999999999999</v>
      </c>
      <c r="R63" s="205">
        <v>9.35</v>
      </c>
      <c r="S63" s="205">
        <v>5.75</v>
      </c>
      <c r="T63" s="205">
        <v>1.47</v>
      </c>
      <c r="U63" s="205">
        <v>1.8</v>
      </c>
      <c r="V63" s="205">
        <v>9.1</v>
      </c>
      <c r="W63" s="205">
        <v>15.55</v>
      </c>
      <c r="X63" s="205">
        <v>52.45</v>
      </c>
      <c r="Y63" s="205">
        <v>0</v>
      </c>
      <c r="Z63" s="205">
        <v>62.09</v>
      </c>
      <c r="AA63" s="205">
        <v>20.83</v>
      </c>
      <c r="AB63" s="205">
        <v>0</v>
      </c>
      <c r="AC63" s="205">
        <v>23.26</v>
      </c>
      <c r="AD63" s="205">
        <v>0</v>
      </c>
      <c r="AE63" s="205">
        <v>0</v>
      </c>
      <c r="AF63" s="205">
        <v>0</v>
      </c>
      <c r="AG63" s="205">
        <v>34.090000000000003</v>
      </c>
      <c r="AH63" s="205">
        <v>0</v>
      </c>
      <c r="AI63" s="205">
        <v>57.43</v>
      </c>
      <c r="AJ63" s="205">
        <v>0</v>
      </c>
      <c r="AK63" s="205">
        <v>15.59</v>
      </c>
      <c r="AL63" s="205">
        <v>0</v>
      </c>
      <c r="AM63" s="205">
        <v>0</v>
      </c>
      <c r="AN63" s="205">
        <v>0</v>
      </c>
      <c r="AO63" s="205">
        <v>289.51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3.23</v>
      </c>
      <c r="E64" s="205">
        <v>0</v>
      </c>
      <c r="F64" s="205">
        <v>0</v>
      </c>
      <c r="G64" s="205">
        <v>15.26</v>
      </c>
      <c r="H64" s="205">
        <v>0</v>
      </c>
      <c r="I64" s="205">
        <v>34.99</v>
      </c>
      <c r="J64" s="205">
        <v>2.41</v>
      </c>
      <c r="K64" s="205">
        <v>-55.74</v>
      </c>
      <c r="L64" s="205">
        <v>126.99</v>
      </c>
      <c r="M64" s="205">
        <v>36.21</v>
      </c>
      <c r="N64" s="205">
        <v>30.13</v>
      </c>
      <c r="O64" s="205">
        <v>2.57</v>
      </c>
      <c r="P64" s="205">
        <v>0.96</v>
      </c>
      <c r="Q64" s="205">
        <v>10.029999999999999</v>
      </c>
      <c r="R64" s="205">
        <v>9.35</v>
      </c>
      <c r="S64" s="205">
        <v>5.75</v>
      </c>
      <c r="T64" s="205">
        <v>1.47</v>
      </c>
      <c r="U64" s="205">
        <v>1.8</v>
      </c>
      <c r="V64" s="205">
        <v>9.1</v>
      </c>
      <c r="W64" s="205">
        <v>15.55</v>
      </c>
      <c r="X64" s="205">
        <v>52.45</v>
      </c>
      <c r="Y64" s="205">
        <v>0</v>
      </c>
      <c r="Z64" s="205">
        <v>62.09</v>
      </c>
      <c r="AA64" s="205">
        <v>20.83</v>
      </c>
      <c r="AB64" s="205">
        <v>0</v>
      </c>
      <c r="AC64" s="205">
        <v>23.26</v>
      </c>
      <c r="AD64" s="205">
        <v>0</v>
      </c>
      <c r="AE64" s="205">
        <v>0</v>
      </c>
      <c r="AF64" s="205">
        <v>0</v>
      </c>
      <c r="AG64" s="205">
        <v>34.090000000000003</v>
      </c>
      <c r="AH64" s="205">
        <v>0</v>
      </c>
      <c r="AI64" s="205">
        <v>57.43</v>
      </c>
      <c r="AJ64" s="205">
        <v>0</v>
      </c>
      <c r="AK64" s="205">
        <v>15.59</v>
      </c>
      <c r="AL64" s="205">
        <v>0</v>
      </c>
      <c r="AM64" s="205">
        <v>0</v>
      </c>
      <c r="AN64" s="205">
        <v>0</v>
      </c>
      <c r="AO64" s="205">
        <v>289.51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3.23</v>
      </c>
      <c r="E65" s="205">
        <v>0</v>
      </c>
      <c r="F65" s="205">
        <v>0</v>
      </c>
      <c r="G65" s="205">
        <v>15.26</v>
      </c>
      <c r="H65" s="205">
        <v>0</v>
      </c>
      <c r="I65" s="205">
        <v>34.99</v>
      </c>
      <c r="J65" s="205">
        <v>2.41</v>
      </c>
      <c r="K65" s="205">
        <v>-55.74</v>
      </c>
      <c r="L65" s="205">
        <v>126.99</v>
      </c>
      <c r="M65" s="205">
        <v>36.21</v>
      </c>
      <c r="N65" s="205">
        <v>1.8</v>
      </c>
      <c r="O65" s="205">
        <v>2.56</v>
      </c>
      <c r="P65" s="205">
        <v>0.96</v>
      </c>
      <c r="Q65" s="205">
        <v>10.029999999999999</v>
      </c>
      <c r="R65" s="205">
        <v>9.35</v>
      </c>
      <c r="S65" s="205">
        <v>5.75</v>
      </c>
      <c r="T65" s="205">
        <v>1.47</v>
      </c>
      <c r="U65" s="205">
        <v>1.8</v>
      </c>
      <c r="V65" s="205">
        <v>9.1</v>
      </c>
      <c r="W65" s="205">
        <v>15.55</v>
      </c>
      <c r="X65" s="205">
        <v>52.45</v>
      </c>
      <c r="Y65" s="205">
        <v>0</v>
      </c>
      <c r="Z65" s="205">
        <v>62.09</v>
      </c>
      <c r="AA65" s="205">
        <v>20.83</v>
      </c>
      <c r="AB65" s="205">
        <v>0</v>
      </c>
      <c r="AC65" s="205">
        <v>23.26</v>
      </c>
      <c r="AD65" s="205">
        <v>0</v>
      </c>
      <c r="AE65" s="205">
        <v>0</v>
      </c>
      <c r="AF65" s="205">
        <v>0</v>
      </c>
      <c r="AG65" s="205">
        <v>34.090000000000003</v>
      </c>
      <c r="AH65" s="205">
        <v>0</v>
      </c>
      <c r="AI65" s="205">
        <v>57.43</v>
      </c>
      <c r="AJ65" s="205">
        <v>0</v>
      </c>
      <c r="AK65" s="205">
        <v>15.59</v>
      </c>
      <c r="AL65" s="205">
        <v>0</v>
      </c>
      <c r="AM65" s="205">
        <v>0</v>
      </c>
      <c r="AN65" s="205">
        <v>0</v>
      </c>
      <c r="AO65" s="205">
        <v>289.51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3.23</v>
      </c>
      <c r="E66" s="205">
        <v>0</v>
      </c>
      <c r="F66" s="205">
        <v>0</v>
      </c>
      <c r="G66" s="205">
        <v>15.26</v>
      </c>
      <c r="H66" s="205">
        <v>0</v>
      </c>
      <c r="I66" s="205">
        <v>34.99</v>
      </c>
      <c r="J66" s="205">
        <v>2.41</v>
      </c>
      <c r="K66" s="205">
        <v>-55.74</v>
      </c>
      <c r="L66" s="205">
        <v>126.99</v>
      </c>
      <c r="M66" s="205">
        <v>2.2200000000000002</v>
      </c>
      <c r="N66" s="205">
        <v>1.8</v>
      </c>
      <c r="O66" s="205">
        <v>2.56</v>
      </c>
      <c r="P66" s="205">
        <v>0.96</v>
      </c>
      <c r="Q66" s="205">
        <v>10.029999999999999</v>
      </c>
      <c r="R66" s="205">
        <v>9.35</v>
      </c>
      <c r="S66" s="205">
        <v>5.75</v>
      </c>
      <c r="T66" s="205">
        <v>1.47</v>
      </c>
      <c r="U66" s="205">
        <v>1.8</v>
      </c>
      <c r="V66" s="205">
        <v>9.1</v>
      </c>
      <c r="W66" s="205">
        <v>15.55</v>
      </c>
      <c r="X66" s="205">
        <v>52.45</v>
      </c>
      <c r="Y66" s="205">
        <v>0</v>
      </c>
      <c r="Z66" s="205">
        <v>62.09</v>
      </c>
      <c r="AA66" s="205">
        <v>20.83</v>
      </c>
      <c r="AB66" s="205">
        <v>0</v>
      </c>
      <c r="AC66" s="205">
        <v>23.26</v>
      </c>
      <c r="AD66" s="205">
        <v>0</v>
      </c>
      <c r="AE66" s="205">
        <v>0</v>
      </c>
      <c r="AF66" s="205">
        <v>0</v>
      </c>
      <c r="AG66" s="205">
        <v>34.090000000000003</v>
      </c>
      <c r="AH66" s="205">
        <v>0</v>
      </c>
      <c r="AI66" s="205">
        <v>57.43</v>
      </c>
      <c r="AJ66" s="205">
        <v>0</v>
      </c>
      <c r="AK66" s="205">
        <v>15.59</v>
      </c>
      <c r="AL66" s="205">
        <v>0</v>
      </c>
      <c r="AM66" s="205">
        <v>0</v>
      </c>
      <c r="AN66" s="205">
        <v>0</v>
      </c>
      <c r="AO66" s="205">
        <v>289.51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3.23</v>
      </c>
      <c r="E67" s="205">
        <v>0</v>
      </c>
      <c r="F67" s="205">
        <v>0</v>
      </c>
      <c r="G67" s="205">
        <v>15.26</v>
      </c>
      <c r="H67" s="205">
        <v>0</v>
      </c>
      <c r="I67" s="205">
        <v>34.99</v>
      </c>
      <c r="J67" s="205">
        <v>2.41</v>
      </c>
      <c r="K67" s="205">
        <v>-55.74</v>
      </c>
      <c r="L67" s="205">
        <v>126.99</v>
      </c>
      <c r="M67" s="205">
        <v>2.2200000000000002</v>
      </c>
      <c r="N67" s="205">
        <v>1.8</v>
      </c>
      <c r="O67" s="205">
        <v>2.56</v>
      </c>
      <c r="P67" s="205">
        <v>0.96</v>
      </c>
      <c r="Q67" s="205">
        <v>10.029999999999999</v>
      </c>
      <c r="R67" s="205">
        <v>9.35</v>
      </c>
      <c r="S67" s="205">
        <v>5.75</v>
      </c>
      <c r="T67" s="205">
        <v>1.47</v>
      </c>
      <c r="U67" s="205">
        <v>1.8</v>
      </c>
      <c r="V67" s="205">
        <v>9.1</v>
      </c>
      <c r="W67" s="205">
        <v>1.07</v>
      </c>
      <c r="X67" s="205">
        <v>10.54</v>
      </c>
      <c r="Y67" s="205">
        <v>0</v>
      </c>
      <c r="Z67" s="205">
        <v>62.09</v>
      </c>
      <c r="AA67" s="205">
        <v>20.32</v>
      </c>
      <c r="AB67" s="205">
        <v>0</v>
      </c>
      <c r="AC67" s="205">
        <v>23.26</v>
      </c>
      <c r="AD67" s="205">
        <v>0</v>
      </c>
      <c r="AE67" s="205">
        <v>0</v>
      </c>
      <c r="AF67" s="205">
        <v>0</v>
      </c>
      <c r="AG67" s="205">
        <v>34.090000000000003</v>
      </c>
      <c r="AH67" s="205">
        <v>0</v>
      </c>
      <c r="AI67" s="205">
        <v>57.43</v>
      </c>
      <c r="AJ67" s="205">
        <v>0</v>
      </c>
      <c r="AK67" s="205">
        <v>15.59</v>
      </c>
      <c r="AL67" s="205">
        <v>0</v>
      </c>
      <c r="AM67" s="205">
        <v>0</v>
      </c>
      <c r="AN67" s="205">
        <v>0</v>
      </c>
      <c r="AO67" s="205">
        <v>289.51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3.23</v>
      </c>
      <c r="E68" s="205">
        <v>0</v>
      </c>
      <c r="F68" s="205">
        <v>0</v>
      </c>
      <c r="G68" s="205">
        <v>15.26</v>
      </c>
      <c r="H68" s="205">
        <v>0</v>
      </c>
      <c r="I68" s="205">
        <v>34.99</v>
      </c>
      <c r="J68" s="205">
        <v>2.41</v>
      </c>
      <c r="K68" s="205">
        <v>-55.74</v>
      </c>
      <c r="L68" s="205">
        <v>126.99</v>
      </c>
      <c r="M68" s="205">
        <v>2.2200000000000002</v>
      </c>
      <c r="N68" s="205">
        <v>1.8</v>
      </c>
      <c r="O68" s="205">
        <v>2.56</v>
      </c>
      <c r="P68" s="205">
        <v>0.96</v>
      </c>
      <c r="Q68" s="205">
        <v>10.029999999999999</v>
      </c>
      <c r="R68" s="205">
        <v>9.35</v>
      </c>
      <c r="S68" s="205">
        <v>5.75</v>
      </c>
      <c r="T68" s="205">
        <v>1.47</v>
      </c>
      <c r="U68" s="205">
        <v>1.8</v>
      </c>
      <c r="V68" s="205">
        <v>9.1</v>
      </c>
      <c r="W68" s="205">
        <v>1.07</v>
      </c>
      <c r="X68" s="205">
        <v>3.22</v>
      </c>
      <c r="Y68" s="205">
        <v>0</v>
      </c>
      <c r="Z68" s="205">
        <v>62.09</v>
      </c>
      <c r="AA68" s="205">
        <v>20.32</v>
      </c>
      <c r="AB68" s="205">
        <v>0</v>
      </c>
      <c r="AC68" s="205">
        <v>23.26</v>
      </c>
      <c r="AD68" s="205">
        <v>0</v>
      </c>
      <c r="AE68" s="205">
        <v>0</v>
      </c>
      <c r="AF68" s="205">
        <v>0</v>
      </c>
      <c r="AG68" s="205">
        <v>34.090000000000003</v>
      </c>
      <c r="AH68" s="205">
        <v>0</v>
      </c>
      <c r="AI68" s="205">
        <v>57.43</v>
      </c>
      <c r="AJ68" s="205">
        <v>0</v>
      </c>
      <c r="AK68" s="205">
        <v>15.59</v>
      </c>
      <c r="AL68" s="205">
        <v>0</v>
      </c>
      <c r="AM68" s="205">
        <v>0</v>
      </c>
      <c r="AN68" s="205">
        <v>0</v>
      </c>
      <c r="AO68" s="205">
        <v>289.51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3.23</v>
      </c>
      <c r="E69" s="205">
        <v>0</v>
      </c>
      <c r="F69" s="205">
        <v>0</v>
      </c>
      <c r="G69" s="205">
        <v>15.26</v>
      </c>
      <c r="H69" s="205">
        <v>0</v>
      </c>
      <c r="I69" s="205">
        <v>34.99</v>
      </c>
      <c r="J69" s="205">
        <v>2.41</v>
      </c>
      <c r="K69" s="205">
        <v>-55.74</v>
      </c>
      <c r="L69" s="205">
        <v>126.99</v>
      </c>
      <c r="M69" s="205">
        <v>2.2200000000000002</v>
      </c>
      <c r="N69" s="205">
        <v>1.8</v>
      </c>
      <c r="O69" s="205">
        <v>2.56</v>
      </c>
      <c r="P69" s="205">
        <v>0.96</v>
      </c>
      <c r="Q69" s="205">
        <v>10.029999999999999</v>
      </c>
      <c r="R69" s="205">
        <v>9.35</v>
      </c>
      <c r="S69" s="205">
        <v>5.75</v>
      </c>
      <c r="T69" s="205">
        <v>1.47</v>
      </c>
      <c r="U69" s="205">
        <v>1.8</v>
      </c>
      <c r="V69" s="205">
        <v>9.1</v>
      </c>
      <c r="W69" s="205">
        <v>15.55</v>
      </c>
      <c r="X69" s="205">
        <v>52.17</v>
      </c>
      <c r="Y69" s="205">
        <v>0</v>
      </c>
      <c r="Z69" s="205">
        <v>63.07</v>
      </c>
      <c r="AA69" s="205">
        <v>20.32</v>
      </c>
      <c r="AB69" s="205">
        <v>0</v>
      </c>
      <c r="AC69" s="205">
        <v>23.26</v>
      </c>
      <c r="AD69" s="205">
        <v>0</v>
      </c>
      <c r="AE69" s="205">
        <v>0</v>
      </c>
      <c r="AF69" s="205">
        <v>0</v>
      </c>
      <c r="AG69" s="205">
        <v>34.090000000000003</v>
      </c>
      <c r="AH69" s="205">
        <v>0</v>
      </c>
      <c r="AI69" s="205">
        <v>57.43</v>
      </c>
      <c r="AJ69" s="205">
        <v>0</v>
      </c>
      <c r="AK69" s="205">
        <v>15.59</v>
      </c>
      <c r="AL69" s="205">
        <v>0</v>
      </c>
      <c r="AM69" s="205">
        <v>0</v>
      </c>
      <c r="AN69" s="205">
        <v>0</v>
      </c>
      <c r="AO69" s="205">
        <v>289.51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3.23</v>
      </c>
      <c r="E70" s="205">
        <v>0</v>
      </c>
      <c r="F70" s="205">
        <v>0</v>
      </c>
      <c r="G70" s="205">
        <v>15.26</v>
      </c>
      <c r="H70" s="205">
        <v>0</v>
      </c>
      <c r="I70" s="205">
        <v>34.99</v>
      </c>
      <c r="J70" s="205">
        <v>2.41</v>
      </c>
      <c r="K70" s="205">
        <v>-55.74</v>
      </c>
      <c r="L70" s="205">
        <v>126.99</v>
      </c>
      <c r="M70" s="205">
        <v>2.2200000000000002</v>
      </c>
      <c r="N70" s="205">
        <v>1.81</v>
      </c>
      <c r="O70" s="205">
        <v>2.56</v>
      </c>
      <c r="P70" s="205">
        <v>0.96</v>
      </c>
      <c r="Q70" s="205">
        <v>10.029999999999999</v>
      </c>
      <c r="R70" s="205">
        <v>9.35</v>
      </c>
      <c r="S70" s="205">
        <v>5.75</v>
      </c>
      <c r="T70" s="205">
        <v>1.47</v>
      </c>
      <c r="U70" s="205">
        <v>1.8</v>
      </c>
      <c r="V70" s="205">
        <v>9.1</v>
      </c>
      <c r="W70" s="205">
        <v>15.55</v>
      </c>
      <c r="X70" s="205">
        <v>52.45</v>
      </c>
      <c r="Y70" s="205">
        <v>0</v>
      </c>
      <c r="Z70" s="205">
        <v>63.07</v>
      </c>
      <c r="AA70" s="205">
        <v>20.32</v>
      </c>
      <c r="AB70" s="205">
        <v>0</v>
      </c>
      <c r="AC70" s="205">
        <v>22.61</v>
      </c>
      <c r="AD70" s="205">
        <v>0</v>
      </c>
      <c r="AE70" s="205">
        <v>0</v>
      </c>
      <c r="AF70" s="205">
        <v>0</v>
      </c>
      <c r="AG70" s="205">
        <v>34.090000000000003</v>
      </c>
      <c r="AH70" s="205">
        <v>0</v>
      </c>
      <c r="AI70" s="205">
        <v>57.43</v>
      </c>
      <c r="AJ70" s="205">
        <v>0</v>
      </c>
      <c r="AK70" s="205">
        <v>15.59</v>
      </c>
      <c r="AL70" s="205">
        <v>0</v>
      </c>
      <c r="AM70" s="205">
        <v>0</v>
      </c>
      <c r="AN70" s="205">
        <v>0</v>
      </c>
      <c r="AO70" s="205">
        <v>289.51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3.23</v>
      </c>
      <c r="E71" s="205">
        <v>0</v>
      </c>
      <c r="F71" s="205">
        <v>0</v>
      </c>
      <c r="G71" s="205">
        <v>15.26</v>
      </c>
      <c r="H71" s="205">
        <v>0</v>
      </c>
      <c r="I71" s="205">
        <v>34.99</v>
      </c>
      <c r="J71" s="205">
        <v>2.41</v>
      </c>
      <c r="K71" s="205">
        <v>-55.74</v>
      </c>
      <c r="L71" s="205">
        <v>126.99</v>
      </c>
      <c r="M71" s="205">
        <v>2.2200000000000002</v>
      </c>
      <c r="N71" s="205">
        <v>1.81</v>
      </c>
      <c r="O71" s="205">
        <v>2.56</v>
      </c>
      <c r="P71" s="205">
        <v>0.96</v>
      </c>
      <c r="Q71" s="205">
        <v>10.029999999999999</v>
      </c>
      <c r="R71" s="205">
        <v>9.35</v>
      </c>
      <c r="S71" s="205">
        <v>5.75</v>
      </c>
      <c r="T71" s="205">
        <v>1.47</v>
      </c>
      <c r="U71" s="205">
        <v>1.8</v>
      </c>
      <c r="V71" s="205">
        <v>9.1</v>
      </c>
      <c r="W71" s="205">
        <v>15.55</v>
      </c>
      <c r="X71" s="205">
        <v>52.45</v>
      </c>
      <c r="Y71" s="205">
        <v>0</v>
      </c>
      <c r="Z71" s="205">
        <v>63.07</v>
      </c>
      <c r="AA71" s="205">
        <v>20.32</v>
      </c>
      <c r="AB71" s="205">
        <v>0</v>
      </c>
      <c r="AC71" s="205">
        <v>22.61</v>
      </c>
      <c r="AD71" s="205">
        <v>0</v>
      </c>
      <c r="AE71" s="205">
        <v>0</v>
      </c>
      <c r="AF71" s="205">
        <v>0</v>
      </c>
      <c r="AG71" s="205">
        <v>34.090000000000003</v>
      </c>
      <c r="AH71" s="205">
        <v>0</v>
      </c>
      <c r="AI71" s="205">
        <v>57.43</v>
      </c>
      <c r="AJ71" s="205">
        <v>0</v>
      </c>
      <c r="AK71" s="205">
        <v>15.59</v>
      </c>
      <c r="AL71" s="205">
        <v>0</v>
      </c>
      <c r="AM71" s="205">
        <v>0</v>
      </c>
      <c r="AN71" s="205">
        <v>0</v>
      </c>
      <c r="AO71" s="205">
        <v>289.51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3.23</v>
      </c>
      <c r="E72" s="205">
        <v>0</v>
      </c>
      <c r="F72" s="205">
        <v>0</v>
      </c>
      <c r="G72" s="205">
        <v>15.26</v>
      </c>
      <c r="H72" s="205">
        <v>0</v>
      </c>
      <c r="I72" s="205">
        <v>34.99</v>
      </c>
      <c r="J72" s="205">
        <v>2.41</v>
      </c>
      <c r="K72" s="205">
        <v>-55.74</v>
      </c>
      <c r="L72" s="205">
        <v>126.99</v>
      </c>
      <c r="M72" s="205">
        <v>2.2200000000000002</v>
      </c>
      <c r="N72" s="205">
        <v>1.81</v>
      </c>
      <c r="O72" s="205">
        <v>2.56</v>
      </c>
      <c r="P72" s="205">
        <v>0.96</v>
      </c>
      <c r="Q72" s="205">
        <v>10.029999999999999</v>
      </c>
      <c r="R72" s="205">
        <v>9.35</v>
      </c>
      <c r="S72" s="205">
        <v>5.75</v>
      </c>
      <c r="T72" s="205">
        <v>1.47</v>
      </c>
      <c r="U72" s="205">
        <v>1.8</v>
      </c>
      <c r="V72" s="205">
        <v>9.1</v>
      </c>
      <c r="W72" s="205">
        <v>8.61</v>
      </c>
      <c r="X72" s="205">
        <v>23.61</v>
      </c>
      <c r="Y72" s="205">
        <v>0</v>
      </c>
      <c r="Z72" s="205">
        <v>63.07</v>
      </c>
      <c r="AA72" s="205">
        <v>20.32</v>
      </c>
      <c r="AB72" s="205">
        <v>0</v>
      </c>
      <c r="AC72" s="205">
        <v>22.61</v>
      </c>
      <c r="AD72" s="205">
        <v>0</v>
      </c>
      <c r="AE72" s="205">
        <v>0</v>
      </c>
      <c r="AF72" s="205">
        <v>0</v>
      </c>
      <c r="AG72" s="205">
        <v>34.090000000000003</v>
      </c>
      <c r="AH72" s="205">
        <v>0</v>
      </c>
      <c r="AI72" s="205">
        <v>57.43</v>
      </c>
      <c r="AJ72" s="205">
        <v>0</v>
      </c>
      <c r="AK72" s="205">
        <v>15.59</v>
      </c>
      <c r="AL72" s="205">
        <v>0</v>
      </c>
      <c r="AM72" s="205">
        <v>0</v>
      </c>
      <c r="AN72" s="205">
        <v>0</v>
      </c>
      <c r="AO72" s="205">
        <v>289.51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3.23</v>
      </c>
      <c r="E73" s="205">
        <v>0</v>
      </c>
      <c r="F73" s="205">
        <v>0</v>
      </c>
      <c r="G73" s="205">
        <v>15.26</v>
      </c>
      <c r="H73" s="205">
        <v>0</v>
      </c>
      <c r="I73" s="205">
        <v>34.99</v>
      </c>
      <c r="J73" s="205">
        <v>2.41</v>
      </c>
      <c r="K73" s="205">
        <v>-55.74</v>
      </c>
      <c r="L73" s="205">
        <v>126.99</v>
      </c>
      <c r="M73" s="205">
        <v>2.2200000000000002</v>
      </c>
      <c r="N73" s="205">
        <v>1.81</v>
      </c>
      <c r="O73" s="205">
        <v>2.56</v>
      </c>
      <c r="P73" s="205">
        <v>0.96</v>
      </c>
      <c r="Q73" s="205">
        <v>10.029999999999999</v>
      </c>
      <c r="R73" s="205">
        <v>9.35</v>
      </c>
      <c r="S73" s="205">
        <v>5.75</v>
      </c>
      <c r="T73" s="205">
        <v>1.47</v>
      </c>
      <c r="U73" s="205">
        <v>1.8</v>
      </c>
      <c r="V73" s="205">
        <v>9.1</v>
      </c>
      <c r="W73" s="205">
        <v>8.2899999999999991</v>
      </c>
      <c r="X73" s="205">
        <v>15.72</v>
      </c>
      <c r="Y73" s="205">
        <v>0</v>
      </c>
      <c r="Z73" s="205">
        <v>63.07</v>
      </c>
      <c r="AA73" s="205">
        <v>20.32</v>
      </c>
      <c r="AB73" s="205">
        <v>0</v>
      </c>
      <c r="AC73" s="205">
        <v>21.97</v>
      </c>
      <c r="AD73" s="205">
        <v>0</v>
      </c>
      <c r="AE73" s="205">
        <v>0</v>
      </c>
      <c r="AF73" s="205">
        <v>0</v>
      </c>
      <c r="AG73" s="205">
        <v>34.090000000000003</v>
      </c>
      <c r="AH73" s="205">
        <v>0</v>
      </c>
      <c r="AI73" s="205">
        <v>57.43</v>
      </c>
      <c r="AJ73" s="205">
        <v>0</v>
      </c>
      <c r="AK73" s="205">
        <v>15.59</v>
      </c>
      <c r="AL73" s="205">
        <v>0</v>
      </c>
      <c r="AM73" s="205">
        <v>0</v>
      </c>
      <c r="AN73" s="205">
        <v>0</v>
      </c>
      <c r="AO73" s="205">
        <v>289.51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3.23</v>
      </c>
      <c r="E74" s="205">
        <v>0</v>
      </c>
      <c r="F74" s="205">
        <v>0</v>
      </c>
      <c r="G74" s="205">
        <v>15.26</v>
      </c>
      <c r="H74" s="205">
        <v>0</v>
      </c>
      <c r="I74" s="205">
        <v>34.99</v>
      </c>
      <c r="J74" s="205">
        <v>2.41</v>
      </c>
      <c r="K74" s="205">
        <v>-55.74</v>
      </c>
      <c r="L74" s="205">
        <v>126.99</v>
      </c>
      <c r="M74" s="205">
        <v>2.2200000000000002</v>
      </c>
      <c r="N74" s="205">
        <v>1.81</v>
      </c>
      <c r="O74" s="205">
        <v>2.56</v>
      </c>
      <c r="P74" s="205">
        <v>0.96</v>
      </c>
      <c r="Q74" s="205">
        <v>10.029999999999999</v>
      </c>
      <c r="R74" s="205">
        <v>9.35</v>
      </c>
      <c r="S74" s="205">
        <v>5.75</v>
      </c>
      <c r="T74" s="205">
        <v>1.47</v>
      </c>
      <c r="U74" s="205">
        <v>1.8</v>
      </c>
      <c r="V74" s="205">
        <v>9.1</v>
      </c>
      <c r="W74" s="205">
        <v>6.53</v>
      </c>
      <c r="X74" s="205">
        <v>6.57</v>
      </c>
      <c r="Y74" s="205">
        <v>0</v>
      </c>
      <c r="Z74" s="205">
        <v>63.32</v>
      </c>
      <c r="AA74" s="205">
        <v>20.309999999999999</v>
      </c>
      <c r="AB74" s="205">
        <v>0</v>
      </c>
      <c r="AC74" s="205">
        <v>21.97</v>
      </c>
      <c r="AD74" s="205">
        <v>0</v>
      </c>
      <c r="AE74" s="205">
        <v>0</v>
      </c>
      <c r="AF74" s="205">
        <v>0</v>
      </c>
      <c r="AG74" s="205">
        <v>34.090000000000003</v>
      </c>
      <c r="AH74" s="205">
        <v>0</v>
      </c>
      <c r="AI74" s="205">
        <v>57.43</v>
      </c>
      <c r="AJ74" s="205">
        <v>0</v>
      </c>
      <c r="AK74" s="205">
        <v>15.59</v>
      </c>
      <c r="AL74" s="205">
        <v>0</v>
      </c>
      <c r="AM74" s="205">
        <v>0</v>
      </c>
      <c r="AN74" s="205">
        <v>0</v>
      </c>
      <c r="AO74" s="205">
        <v>289.51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3.23</v>
      </c>
      <c r="E75" s="205">
        <v>0</v>
      </c>
      <c r="F75" s="205">
        <v>0</v>
      </c>
      <c r="G75" s="205">
        <v>15.26</v>
      </c>
      <c r="H75" s="205">
        <v>0</v>
      </c>
      <c r="I75" s="205">
        <v>34.99</v>
      </c>
      <c r="J75" s="205">
        <v>2.41</v>
      </c>
      <c r="K75" s="205">
        <v>-55.74</v>
      </c>
      <c r="L75" s="205">
        <v>126.99</v>
      </c>
      <c r="M75" s="205">
        <v>2.2200000000000002</v>
      </c>
      <c r="N75" s="205">
        <v>1.81</v>
      </c>
      <c r="O75" s="205">
        <v>2.56</v>
      </c>
      <c r="P75" s="205">
        <v>0.96</v>
      </c>
      <c r="Q75" s="205">
        <v>10.029999999999999</v>
      </c>
      <c r="R75" s="205">
        <v>9.35</v>
      </c>
      <c r="S75" s="205">
        <v>5.75</v>
      </c>
      <c r="T75" s="205">
        <v>1.47</v>
      </c>
      <c r="U75" s="205">
        <v>1.8</v>
      </c>
      <c r="V75" s="205">
        <v>9.1</v>
      </c>
      <c r="W75" s="205">
        <v>7.13</v>
      </c>
      <c r="X75" s="205">
        <v>3.23</v>
      </c>
      <c r="Y75" s="205">
        <v>0</v>
      </c>
      <c r="Z75" s="205">
        <v>4.01</v>
      </c>
      <c r="AA75" s="205">
        <v>20.32</v>
      </c>
      <c r="AB75" s="205">
        <v>0</v>
      </c>
      <c r="AC75" s="205">
        <v>21.97</v>
      </c>
      <c r="AD75" s="205">
        <v>0</v>
      </c>
      <c r="AE75" s="205">
        <v>0</v>
      </c>
      <c r="AF75" s="205">
        <v>0</v>
      </c>
      <c r="AG75" s="205">
        <v>34.090000000000003</v>
      </c>
      <c r="AH75" s="205">
        <v>0</v>
      </c>
      <c r="AI75" s="205">
        <v>57.43</v>
      </c>
      <c r="AJ75" s="205">
        <v>0</v>
      </c>
      <c r="AK75" s="205">
        <v>15.59</v>
      </c>
      <c r="AL75" s="205">
        <v>0</v>
      </c>
      <c r="AM75" s="205">
        <v>0</v>
      </c>
      <c r="AN75" s="205">
        <v>0</v>
      </c>
      <c r="AO75" s="205">
        <v>295.74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3.23</v>
      </c>
      <c r="E76" s="205">
        <v>0</v>
      </c>
      <c r="F76" s="205">
        <v>0</v>
      </c>
      <c r="G76" s="205">
        <v>15.26</v>
      </c>
      <c r="H76" s="205">
        <v>0</v>
      </c>
      <c r="I76" s="205">
        <v>34.99</v>
      </c>
      <c r="J76" s="205">
        <v>2.41</v>
      </c>
      <c r="K76" s="205">
        <v>-52.79</v>
      </c>
      <c r="L76" s="205">
        <v>126.99</v>
      </c>
      <c r="M76" s="205">
        <v>2.2200000000000002</v>
      </c>
      <c r="N76" s="205">
        <v>1.81</v>
      </c>
      <c r="O76" s="205">
        <v>2.56</v>
      </c>
      <c r="P76" s="205">
        <v>0.96</v>
      </c>
      <c r="Q76" s="205">
        <v>10.029999999999999</v>
      </c>
      <c r="R76" s="205">
        <v>12.84</v>
      </c>
      <c r="S76" s="205">
        <v>7.91</v>
      </c>
      <c r="T76" s="205">
        <v>1.47</v>
      </c>
      <c r="U76" s="205">
        <v>1.8</v>
      </c>
      <c r="V76" s="205">
        <v>9.1</v>
      </c>
      <c r="W76" s="205">
        <v>5.97</v>
      </c>
      <c r="X76" s="205">
        <v>3.23</v>
      </c>
      <c r="Y76" s="205">
        <v>0</v>
      </c>
      <c r="Z76" s="205">
        <v>4.01</v>
      </c>
      <c r="AA76" s="205">
        <v>20.32</v>
      </c>
      <c r="AB76" s="205">
        <v>0</v>
      </c>
      <c r="AC76" s="205">
        <v>21.97</v>
      </c>
      <c r="AD76" s="205">
        <v>0</v>
      </c>
      <c r="AE76" s="205">
        <v>0</v>
      </c>
      <c r="AF76" s="205">
        <v>0</v>
      </c>
      <c r="AG76" s="205">
        <v>34.090000000000003</v>
      </c>
      <c r="AH76" s="205">
        <v>0</v>
      </c>
      <c r="AI76" s="205">
        <v>57.43</v>
      </c>
      <c r="AJ76" s="205">
        <v>0</v>
      </c>
      <c r="AK76" s="205">
        <v>15.59</v>
      </c>
      <c r="AL76" s="205">
        <v>0</v>
      </c>
      <c r="AM76" s="205">
        <v>0</v>
      </c>
      <c r="AN76" s="205">
        <v>0</v>
      </c>
      <c r="AO76" s="205">
        <v>295.74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3.23</v>
      </c>
      <c r="E77" s="205">
        <v>0</v>
      </c>
      <c r="F77" s="205">
        <v>0</v>
      </c>
      <c r="G77" s="205">
        <v>15.26</v>
      </c>
      <c r="H77" s="205">
        <v>0</v>
      </c>
      <c r="I77" s="205">
        <v>34.99</v>
      </c>
      <c r="J77" s="205">
        <v>2.41</v>
      </c>
      <c r="K77" s="205">
        <v>-52.79</v>
      </c>
      <c r="L77" s="205">
        <v>126.99</v>
      </c>
      <c r="M77" s="205">
        <v>2.2200000000000002</v>
      </c>
      <c r="N77" s="205">
        <v>1.81</v>
      </c>
      <c r="O77" s="205">
        <v>2.56</v>
      </c>
      <c r="P77" s="205">
        <v>0.96</v>
      </c>
      <c r="Q77" s="205">
        <v>10.029999999999999</v>
      </c>
      <c r="R77" s="205">
        <v>13.82</v>
      </c>
      <c r="S77" s="205">
        <v>8.44</v>
      </c>
      <c r="T77" s="205">
        <v>1.47</v>
      </c>
      <c r="U77" s="205">
        <v>1.8</v>
      </c>
      <c r="V77" s="205">
        <v>9.1</v>
      </c>
      <c r="W77" s="205">
        <v>1.07</v>
      </c>
      <c r="X77" s="205">
        <v>1.74</v>
      </c>
      <c r="Y77" s="205">
        <v>0</v>
      </c>
      <c r="Z77" s="205">
        <v>4.01</v>
      </c>
      <c r="AA77" s="205">
        <v>20.32</v>
      </c>
      <c r="AB77" s="205">
        <v>0</v>
      </c>
      <c r="AC77" s="205">
        <v>31.46</v>
      </c>
      <c r="AD77" s="205">
        <v>0</v>
      </c>
      <c r="AE77" s="205">
        <v>0</v>
      </c>
      <c r="AF77" s="205">
        <v>0</v>
      </c>
      <c r="AG77" s="205">
        <v>34.090000000000003</v>
      </c>
      <c r="AH77" s="205">
        <v>0</v>
      </c>
      <c r="AI77" s="205">
        <v>57.43</v>
      </c>
      <c r="AJ77" s="205">
        <v>0</v>
      </c>
      <c r="AK77" s="205">
        <v>15.59</v>
      </c>
      <c r="AL77" s="205">
        <v>0</v>
      </c>
      <c r="AM77" s="205">
        <v>0</v>
      </c>
      <c r="AN77" s="205">
        <v>0</v>
      </c>
      <c r="AO77" s="205">
        <v>295.74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3.23</v>
      </c>
      <c r="E78" s="205">
        <v>0</v>
      </c>
      <c r="F78" s="205">
        <v>0</v>
      </c>
      <c r="G78" s="205">
        <v>15.26</v>
      </c>
      <c r="H78" s="205">
        <v>0</v>
      </c>
      <c r="I78" s="205">
        <v>34.99</v>
      </c>
      <c r="J78" s="205">
        <v>2.41</v>
      </c>
      <c r="K78" s="205">
        <v>-52.79</v>
      </c>
      <c r="L78" s="205">
        <v>126.99</v>
      </c>
      <c r="M78" s="205">
        <v>2.2200000000000002</v>
      </c>
      <c r="N78" s="205">
        <v>1.81</v>
      </c>
      <c r="O78" s="205">
        <v>2.56</v>
      </c>
      <c r="P78" s="205">
        <v>0.96</v>
      </c>
      <c r="Q78" s="205">
        <v>10.029999999999999</v>
      </c>
      <c r="R78" s="205">
        <v>13.82</v>
      </c>
      <c r="S78" s="205">
        <v>8.44</v>
      </c>
      <c r="T78" s="205">
        <v>1.47</v>
      </c>
      <c r="U78" s="205">
        <v>1.8</v>
      </c>
      <c r="V78" s="205">
        <v>9.1</v>
      </c>
      <c r="W78" s="205">
        <v>1.07</v>
      </c>
      <c r="X78" s="205">
        <v>1.74</v>
      </c>
      <c r="Y78" s="205">
        <v>0</v>
      </c>
      <c r="Z78" s="205">
        <v>4.01</v>
      </c>
      <c r="AA78" s="205">
        <v>20.32</v>
      </c>
      <c r="AB78" s="205">
        <v>0</v>
      </c>
      <c r="AC78" s="205">
        <v>21.97</v>
      </c>
      <c r="AD78" s="205">
        <v>0</v>
      </c>
      <c r="AE78" s="205">
        <v>0</v>
      </c>
      <c r="AF78" s="205">
        <v>0</v>
      </c>
      <c r="AG78" s="205">
        <v>34.090000000000003</v>
      </c>
      <c r="AH78" s="205">
        <v>0</v>
      </c>
      <c r="AI78" s="205">
        <v>57.43</v>
      </c>
      <c r="AJ78" s="205">
        <v>0</v>
      </c>
      <c r="AK78" s="205">
        <v>15.59</v>
      </c>
      <c r="AL78" s="205">
        <v>0</v>
      </c>
      <c r="AM78" s="205">
        <v>0</v>
      </c>
      <c r="AN78" s="205">
        <v>0</v>
      </c>
      <c r="AO78" s="205">
        <v>295.74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3.23</v>
      </c>
      <c r="E79" s="205">
        <v>0</v>
      </c>
      <c r="F79" s="205">
        <v>0</v>
      </c>
      <c r="G79" s="205">
        <v>15.26</v>
      </c>
      <c r="H79" s="205">
        <v>0</v>
      </c>
      <c r="I79" s="205">
        <v>34.99</v>
      </c>
      <c r="J79" s="205">
        <v>2.41</v>
      </c>
      <c r="K79" s="205">
        <v>-52.79</v>
      </c>
      <c r="L79" s="205">
        <v>126.99</v>
      </c>
      <c r="M79" s="205">
        <v>2.2200000000000002</v>
      </c>
      <c r="N79" s="205">
        <v>1.81</v>
      </c>
      <c r="O79" s="205">
        <v>2.56</v>
      </c>
      <c r="P79" s="205">
        <v>0.96</v>
      </c>
      <c r="Q79" s="205">
        <v>10.029999999999999</v>
      </c>
      <c r="R79" s="205">
        <v>14.27</v>
      </c>
      <c r="S79" s="205">
        <v>8.69</v>
      </c>
      <c r="T79" s="205">
        <v>1.47</v>
      </c>
      <c r="U79" s="205">
        <v>1.8</v>
      </c>
      <c r="V79" s="205">
        <v>9.1</v>
      </c>
      <c r="W79" s="205">
        <v>2.23</v>
      </c>
      <c r="X79" s="205">
        <v>14.98</v>
      </c>
      <c r="Y79" s="205">
        <v>0</v>
      </c>
      <c r="Z79" s="205">
        <v>4.01</v>
      </c>
      <c r="AA79" s="205">
        <v>20.32</v>
      </c>
      <c r="AB79" s="205">
        <v>0</v>
      </c>
      <c r="AC79" s="205">
        <v>31.46</v>
      </c>
      <c r="AD79" s="205">
        <v>0</v>
      </c>
      <c r="AE79" s="205">
        <v>0</v>
      </c>
      <c r="AF79" s="205">
        <v>0</v>
      </c>
      <c r="AG79" s="205">
        <v>34.090000000000003</v>
      </c>
      <c r="AH79" s="205">
        <v>0</v>
      </c>
      <c r="AI79" s="205">
        <v>57.43</v>
      </c>
      <c r="AJ79" s="205">
        <v>0</v>
      </c>
      <c r="AK79" s="205">
        <v>15.59</v>
      </c>
      <c r="AL79" s="205">
        <v>0</v>
      </c>
      <c r="AM79" s="205">
        <v>0</v>
      </c>
      <c r="AN79" s="205">
        <v>0</v>
      </c>
      <c r="AO79" s="205">
        <v>295.74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3.23</v>
      </c>
      <c r="E80" s="205">
        <v>0</v>
      </c>
      <c r="F80" s="205">
        <v>0</v>
      </c>
      <c r="G80" s="205">
        <v>15.26</v>
      </c>
      <c r="H80" s="205">
        <v>0</v>
      </c>
      <c r="I80" s="205">
        <v>34.99</v>
      </c>
      <c r="J80" s="205">
        <v>2.41</v>
      </c>
      <c r="K80" s="205">
        <v>-52.79</v>
      </c>
      <c r="L80" s="205">
        <v>126.99</v>
      </c>
      <c r="M80" s="205">
        <v>2.2200000000000002</v>
      </c>
      <c r="N80" s="205">
        <v>1.81</v>
      </c>
      <c r="O80" s="205">
        <v>2.56</v>
      </c>
      <c r="P80" s="205">
        <v>0.96</v>
      </c>
      <c r="Q80" s="205">
        <v>10.029999999999999</v>
      </c>
      <c r="R80" s="205">
        <v>14.27</v>
      </c>
      <c r="S80" s="205">
        <v>8.69</v>
      </c>
      <c r="T80" s="205">
        <v>1.47</v>
      </c>
      <c r="U80" s="205">
        <v>1.8</v>
      </c>
      <c r="V80" s="205">
        <v>9.1</v>
      </c>
      <c r="W80" s="205">
        <v>2.23</v>
      </c>
      <c r="X80" s="205">
        <v>14.98</v>
      </c>
      <c r="Y80" s="205">
        <v>0</v>
      </c>
      <c r="Z80" s="205">
        <v>4.01</v>
      </c>
      <c r="AA80" s="205">
        <v>20.32</v>
      </c>
      <c r="AB80" s="205">
        <v>0</v>
      </c>
      <c r="AC80" s="205">
        <v>31.46</v>
      </c>
      <c r="AD80" s="205">
        <v>0</v>
      </c>
      <c r="AE80" s="205">
        <v>0</v>
      </c>
      <c r="AF80" s="205">
        <v>0</v>
      </c>
      <c r="AG80" s="205">
        <v>34.090000000000003</v>
      </c>
      <c r="AH80" s="205">
        <v>0</v>
      </c>
      <c r="AI80" s="205">
        <v>57.43</v>
      </c>
      <c r="AJ80" s="205">
        <v>0</v>
      </c>
      <c r="AK80" s="205">
        <v>15.59</v>
      </c>
      <c r="AL80" s="205">
        <v>0</v>
      </c>
      <c r="AM80" s="205">
        <v>0</v>
      </c>
      <c r="AN80" s="205">
        <v>0</v>
      </c>
      <c r="AO80" s="205">
        <v>295.74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3.23</v>
      </c>
      <c r="E81" s="205">
        <v>0</v>
      </c>
      <c r="F81" s="205">
        <v>0</v>
      </c>
      <c r="G81" s="205">
        <v>15.26</v>
      </c>
      <c r="H81" s="205">
        <v>0</v>
      </c>
      <c r="I81" s="205">
        <v>34.99</v>
      </c>
      <c r="J81" s="205">
        <v>2.41</v>
      </c>
      <c r="K81" s="205">
        <v>-55.74</v>
      </c>
      <c r="L81" s="205">
        <v>126.99</v>
      </c>
      <c r="M81" s="205">
        <v>2.2200000000000002</v>
      </c>
      <c r="N81" s="205">
        <v>1.81</v>
      </c>
      <c r="O81" s="205">
        <v>2.56</v>
      </c>
      <c r="P81" s="205">
        <v>0.96</v>
      </c>
      <c r="Q81" s="205">
        <v>10.029999999999999</v>
      </c>
      <c r="R81" s="205">
        <v>11.77</v>
      </c>
      <c r="S81" s="205">
        <v>7.33</v>
      </c>
      <c r="T81" s="205">
        <v>1.47</v>
      </c>
      <c r="U81" s="205">
        <v>1.8</v>
      </c>
      <c r="V81" s="205">
        <v>9.1</v>
      </c>
      <c r="W81" s="205">
        <v>1.89</v>
      </c>
      <c r="X81" s="205">
        <v>20.48</v>
      </c>
      <c r="Y81" s="205">
        <v>0</v>
      </c>
      <c r="Z81" s="205">
        <v>62.1</v>
      </c>
      <c r="AA81" s="205">
        <v>20.32</v>
      </c>
      <c r="AB81" s="205">
        <v>0</v>
      </c>
      <c r="AC81" s="205">
        <v>21.97</v>
      </c>
      <c r="AD81" s="205">
        <v>0</v>
      </c>
      <c r="AE81" s="205">
        <v>0</v>
      </c>
      <c r="AF81" s="205">
        <v>0</v>
      </c>
      <c r="AG81" s="205">
        <v>34.090000000000003</v>
      </c>
      <c r="AH81" s="205">
        <v>0</v>
      </c>
      <c r="AI81" s="205">
        <v>57.43</v>
      </c>
      <c r="AJ81" s="205">
        <v>0</v>
      </c>
      <c r="AK81" s="205">
        <v>15.59</v>
      </c>
      <c r="AL81" s="205">
        <v>0</v>
      </c>
      <c r="AM81" s="205">
        <v>0</v>
      </c>
      <c r="AN81" s="205">
        <v>0</v>
      </c>
      <c r="AO81" s="205">
        <v>295.74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3.23</v>
      </c>
      <c r="E82" s="205">
        <v>0</v>
      </c>
      <c r="F82" s="205">
        <v>0</v>
      </c>
      <c r="G82" s="205">
        <v>15.26</v>
      </c>
      <c r="H82" s="205">
        <v>0</v>
      </c>
      <c r="I82" s="205">
        <v>34.99</v>
      </c>
      <c r="J82" s="205">
        <v>2.41</v>
      </c>
      <c r="K82" s="205">
        <v>-55.74</v>
      </c>
      <c r="L82" s="205">
        <v>126.99</v>
      </c>
      <c r="M82" s="205">
        <v>2.2200000000000002</v>
      </c>
      <c r="N82" s="205">
        <v>1.81</v>
      </c>
      <c r="O82" s="205">
        <v>2.56</v>
      </c>
      <c r="P82" s="205">
        <v>0.96</v>
      </c>
      <c r="Q82" s="205">
        <v>10.029999999999999</v>
      </c>
      <c r="R82" s="205">
        <v>11.77</v>
      </c>
      <c r="S82" s="205">
        <v>7.39</v>
      </c>
      <c r="T82" s="205">
        <v>1.47</v>
      </c>
      <c r="U82" s="205">
        <v>1.8</v>
      </c>
      <c r="V82" s="205">
        <v>9.1</v>
      </c>
      <c r="W82" s="205">
        <v>1.89</v>
      </c>
      <c r="X82" s="205">
        <v>20.48</v>
      </c>
      <c r="Y82" s="205">
        <v>0</v>
      </c>
      <c r="Z82" s="205">
        <v>62.1</v>
      </c>
      <c r="AA82" s="205">
        <v>20.32</v>
      </c>
      <c r="AB82" s="205">
        <v>0</v>
      </c>
      <c r="AC82" s="205">
        <v>21.97</v>
      </c>
      <c r="AD82" s="205">
        <v>0</v>
      </c>
      <c r="AE82" s="205">
        <v>0</v>
      </c>
      <c r="AF82" s="205">
        <v>0</v>
      </c>
      <c r="AG82" s="205">
        <v>34.090000000000003</v>
      </c>
      <c r="AH82" s="205">
        <v>0</v>
      </c>
      <c r="AI82" s="205">
        <v>57.43</v>
      </c>
      <c r="AJ82" s="205">
        <v>0</v>
      </c>
      <c r="AK82" s="205">
        <v>15.59</v>
      </c>
      <c r="AL82" s="205">
        <v>0</v>
      </c>
      <c r="AM82" s="205">
        <v>0</v>
      </c>
      <c r="AN82" s="205">
        <v>0</v>
      </c>
      <c r="AO82" s="205">
        <v>295.74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3.23</v>
      </c>
      <c r="E83" s="205">
        <v>0</v>
      </c>
      <c r="F83" s="205">
        <v>0</v>
      </c>
      <c r="G83" s="205">
        <v>15.26</v>
      </c>
      <c r="H83" s="205">
        <v>0</v>
      </c>
      <c r="I83" s="205">
        <v>34.99</v>
      </c>
      <c r="J83" s="205">
        <v>2.41</v>
      </c>
      <c r="K83" s="205">
        <v>-55.74</v>
      </c>
      <c r="L83" s="205">
        <v>126.99</v>
      </c>
      <c r="M83" s="205">
        <v>2.2200000000000002</v>
      </c>
      <c r="N83" s="205">
        <v>1.81</v>
      </c>
      <c r="O83" s="205">
        <v>2.56</v>
      </c>
      <c r="P83" s="205">
        <v>0.96</v>
      </c>
      <c r="Q83" s="205">
        <v>10.029999999999999</v>
      </c>
      <c r="R83" s="205">
        <v>12.37</v>
      </c>
      <c r="S83" s="205">
        <v>8.07</v>
      </c>
      <c r="T83" s="205">
        <v>1.47</v>
      </c>
      <c r="U83" s="205">
        <v>1.8</v>
      </c>
      <c r="V83" s="205">
        <v>9.1</v>
      </c>
      <c r="W83" s="205">
        <v>1.24</v>
      </c>
      <c r="X83" s="205">
        <v>16.32</v>
      </c>
      <c r="Y83" s="205">
        <v>0</v>
      </c>
      <c r="Z83" s="205">
        <v>63.94</v>
      </c>
      <c r="AA83" s="205">
        <v>20.99</v>
      </c>
      <c r="AB83" s="205">
        <v>0</v>
      </c>
      <c r="AC83" s="205">
        <v>21.97</v>
      </c>
      <c r="AD83" s="205">
        <v>0</v>
      </c>
      <c r="AE83" s="205">
        <v>0</v>
      </c>
      <c r="AF83" s="205">
        <v>0</v>
      </c>
      <c r="AG83" s="205">
        <v>34.090000000000003</v>
      </c>
      <c r="AH83" s="205">
        <v>0</v>
      </c>
      <c r="AI83" s="205">
        <v>57.43</v>
      </c>
      <c r="AJ83" s="205">
        <v>0</v>
      </c>
      <c r="AK83" s="205">
        <v>15.59</v>
      </c>
      <c r="AL83" s="205">
        <v>0</v>
      </c>
      <c r="AM83" s="205">
        <v>0</v>
      </c>
      <c r="AN83" s="205">
        <v>0</v>
      </c>
      <c r="AO83" s="205">
        <v>295.74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3.23</v>
      </c>
      <c r="E84" s="205">
        <v>0</v>
      </c>
      <c r="F84" s="205">
        <v>0</v>
      </c>
      <c r="G84" s="205">
        <v>15.26</v>
      </c>
      <c r="H84" s="205">
        <v>0</v>
      </c>
      <c r="I84" s="205">
        <v>34.99</v>
      </c>
      <c r="J84" s="205">
        <v>2.41</v>
      </c>
      <c r="K84" s="205">
        <v>-55.74</v>
      </c>
      <c r="L84" s="205">
        <v>126.99</v>
      </c>
      <c r="M84" s="205">
        <v>2.2200000000000002</v>
      </c>
      <c r="N84" s="205">
        <v>1.81</v>
      </c>
      <c r="O84" s="205">
        <v>2.56</v>
      </c>
      <c r="P84" s="205">
        <v>0.96</v>
      </c>
      <c r="Q84" s="205">
        <v>10.029999999999999</v>
      </c>
      <c r="R84" s="205">
        <v>12.37</v>
      </c>
      <c r="S84" s="205">
        <v>8.07</v>
      </c>
      <c r="T84" s="205">
        <v>1.47</v>
      </c>
      <c r="U84" s="205">
        <v>1.8</v>
      </c>
      <c r="V84" s="205">
        <v>9.1</v>
      </c>
      <c r="W84" s="205">
        <v>1.24</v>
      </c>
      <c r="X84" s="205">
        <v>16.32</v>
      </c>
      <c r="Y84" s="205">
        <v>0</v>
      </c>
      <c r="Z84" s="205">
        <v>63.94</v>
      </c>
      <c r="AA84" s="205">
        <v>20.99</v>
      </c>
      <c r="AB84" s="205">
        <v>0</v>
      </c>
      <c r="AC84" s="205">
        <v>21.97</v>
      </c>
      <c r="AD84" s="205">
        <v>0</v>
      </c>
      <c r="AE84" s="205">
        <v>0</v>
      </c>
      <c r="AF84" s="205">
        <v>0</v>
      </c>
      <c r="AG84" s="205">
        <v>34.090000000000003</v>
      </c>
      <c r="AH84" s="205">
        <v>0</v>
      </c>
      <c r="AI84" s="205">
        <v>57.43</v>
      </c>
      <c r="AJ84" s="205">
        <v>0</v>
      </c>
      <c r="AK84" s="205">
        <v>15.59</v>
      </c>
      <c r="AL84" s="205">
        <v>0</v>
      </c>
      <c r="AM84" s="205">
        <v>0</v>
      </c>
      <c r="AN84" s="205">
        <v>0</v>
      </c>
      <c r="AO84" s="205">
        <v>295.74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3.23</v>
      </c>
      <c r="E85" s="205">
        <v>0</v>
      </c>
      <c r="F85" s="205">
        <v>0</v>
      </c>
      <c r="G85" s="205">
        <v>15.26</v>
      </c>
      <c r="H85" s="205">
        <v>0</v>
      </c>
      <c r="I85" s="205">
        <v>34.99</v>
      </c>
      <c r="J85" s="205">
        <v>2.41</v>
      </c>
      <c r="K85" s="205">
        <v>-55.74</v>
      </c>
      <c r="L85" s="205">
        <v>126.99</v>
      </c>
      <c r="M85" s="205">
        <v>2.2200000000000002</v>
      </c>
      <c r="N85" s="205">
        <v>1.81</v>
      </c>
      <c r="O85" s="205">
        <v>2.56</v>
      </c>
      <c r="P85" s="205">
        <v>0.96</v>
      </c>
      <c r="Q85" s="205">
        <v>10.029999999999999</v>
      </c>
      <c r="R85" s="205">
        <v>9.56</v>
      </c>
      <c r="S85" s="205">
        <v>5.92</v>
      </c>
      <c r="T85" s="205">
        <v>1.47</v>
      </c>
      <c r="U85" s="205">
        <v>1.8</v>
      </c>
      <c r="V85" s="205">
        <v>1.97</v>
      </c>
      <c r="W85" s="205">
        <v>2.17</v>
      </c>
      <c r="X85" s="205">
        <v>15.75</v>
      </c>
      <c r="Y85" s="205">
        <v>0</v>
      </c>
      <c r="Z85" s="205">
        <v>4.01</v>
      </c>
      <c r="AA85" s="205">
        <v>1.38</v>
      </c>
      <c r="AB85" s="205">
        <v>0</v>
      </c>
      <c r="AC85" s="205">
        <v>21.97</v>
      </c>
      <c r="AD85" s="205">
        <v>0</v>
      </c>
      <c r="AE85" s="205">
        <v>0</v>
      </c>
      <c r="AF85" s="205">
        <v>0</v>
      </c>
      <c r="AG85" s="205">
        <v>34.090000000000003</v>
      </c>
      <c r="AH85" s="205">
        <v>0</v>
      </c>
      <c r="AI85" s="205">
        <v>57.43</v>
      </c>
      <c r="AJ85" s="205">
        <v>0</v>
      </c>
      <c r="AK85" s="205">
        <v>15.59</v>
      </c>
      <c r="AL85" s="205">
        <v>0</v>
      </c>
      <c r="AM85" s="205">
        <v>0</v>
      </c>
      <c r="AN85" s="205">
        <v>0</v>
      </c>
      <c r="AO85" s="205">
        <v>295.74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3.23</v>
      </c>
      <c r="E86" s="205">
        <v>0</v>
      </c>
      <c r="F86" s="205">
        <v>0</v>
      </c>
      <c r="G86" s="205">
        <v>15.26</v>
      </c>
      <c r="H86" s="205">
        <v>0</v>
      </c>
      <c r="I86" s="205">
        <v>34.99</v>
      </c>
      <c r="J86" s="205">
        <v>2.41</v>
      </c>
      <c r="K86" s="205">
        <v>-55.74</v>
      </c>
      <c r="L86" s="205">
        <v>126.99</v>
      </c>
      <c r="M86" s="205">
        <v>2.2200000000000002</v>
      </c>
      <c r="N86" s="205">
        <v>1.81</v>
      </c>
      <c r="O86" s="205">
        <v>2.56</v>
      </c>
      <c r="P86" s="205">
        <v>0.96</v>
      </c>
      <c r="Q86" s="205">
        <v>10.029999999999999</v>
      </c>
      <c r="R86" s="205">
        <v>9.56</v>
      </c>
      <c r="S86" s="205">
        <v>5.92</v>
      </c>
      <c r="T86" s="205">
        <v>1.47</v>
      </c>
      <c r="U86" s="205">
        <v>1.8</v>
      </c>
      <c r="V86" s="205">
        <v>1.97</v>
      </c>
      <c r="W86" s="205">
        <v>2.17</v>
      </c>
      <c r="X86" s="205">
        <v>15.75</v>
      </c>
      <c r="Y86" s="205">
        <v>0</v>
      </c>
      <c r="Z86" s="205">
        <v>4.01</v>
      </c>
      <c r="AA86" s="205">
        <v>1.38</v>
      </c>
      <c r="AB86" s="205">
        <v>0</v>
      </c>
      <c r="AC86" s="205">
        <v>21.97</v>
      </c>
      <c r="AD86" s="205">
        <v>0</v>
      </c>
      <c r="AE86" s="205">
        <v>0</v>
      </c>
      <c r="AF86" s="205">
        <v>0</v>
      </c>
      <c r="AG86" s="205">
        <v>34.090000000000003</v>
      </c>
      <c r="AH86" s="205">
        <v>0</v>
      </c>
      <c r="AI86" s="205">
        <v>57.43</v>
      </c>
      <c r="AJ86" s="205">
        <v>0</v>
      </c>
      <c r="AK86" s="205">
        <v>15.59</v>
      </c>
      <c r="AL86" s="205">
        <v>0</v>
      </c>
      <c r="AM86" s="205">
        <v>0</v>
      </c>
      <c r="AN86" s="205">
        <v>0</v>
      </c>
      <c r="AO86" s="205">
        <v>295.74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3.23</v>
      </c>
      <c r="E87" s="205">
        <v>0</v>
      </c>
      <c r="F87" s="205">
        <v>0</v>
      </c>
      <c r="G87" s="205">
        <v>15.26</v>
      </c>
      <c r="H87" s="205">
        <v>0</v>
      </c>
      <c r="I87" s="205">
        <v>34.99</v>
      </c>
      <c r="J87" s="205">
        <v>2.41</v>
      </c>
      <c r="K87" s="205">
        <v>-55.74</v>
      </c>
      <c r="L87" s="205">
        <v>126.99</v>
      </c>
      <c r="M87" s="205">
        <v>2.2200000000000002</v>
      </c>
      <c r="N87" s="205">
        <v>1.81</v>
      </c>
      <c r="O87" s="205">
        <v>2.56</v>
      </c>
      <c r="P87" s="205">
        <v>0.96</v>
      </c>
      <c r="Q87" s="205">
        <v>10.029999999999999</v>
      </c>
      <c r="R87" s="205">
        <v>9.2799999999999994</v>
      </c>
      <c r="S87" s="205">
        <v>5.71</v>
      </c>
      <c r="T87" s="205">
        <v>1.47</v>
      </c>
      <c r="U87" s="205">
        <v>1.8</v>
      </c>
      <c r="V87" s="205">
        <v>1.98</v>
      </c>
      <c r="W87" s="205">
        <v>1.1200000000000001</v>
      </c>
      <c r="X87" s="205">
        <v>12.45</v>
      </c>
      <c r="Y87" s="205">
        <v>0</v>
      </c>
      <c r="Z87" s="205">
        <v>4.01</v>
      </c>
      <c r="AA87" s="205">
        <v>1.38</v>
      </c>
      <c r="AB87" s="205">
        <v>0</v>
      </c>
      <c r="AC87" s="205">
        <v>21.97</v>
      </c>
      <c r="AD87" s="205">
        <v>0</v>
      </c>
      <c r="AE87" s="205">
        <v>0</v>
      </c>
      <c r="AF87" s="205">
        <v>0</v>
      </c>
      <c r="AG87" s="205">
        <v>34.090000000000003</v>
      </c>
      <c r="AH87" s="205">
        <v>0</v>
      </c>
      <c r="AI87" s="205">
        <v>57.43</v>
      </c>
      <c r="AJ87" s="205">
        <v>0</v>
      </c>
      <c r="AK87" s="205">
        <v>15.59</v>
      </c>
      <c r="AL87" s="205">
        <v>0</v>
      </c>
      <c r="AM87" s="205">
        <v>0</v>
      </c>
      <c r="AN87" s="205">
        <v>0</v>
      </c>
      <c r="AO87" s="205">
        <v>295.74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3.23</v>
      </c>
      <c r="E88" s="205">
        <v>0</v>
      </c>
      <c r="F88" s="205">
        <v>0</v>
      </c>
      <c r="G88" s="205">
        <v>15.26</v>
      </c>
      <c r="H88" s="205">
        <v>0</v>
      </c>
      <c r="I88" s="205">
        <v>34.99</v>
      </c>
      <c r="J88" s="205">
        <v>2.41</v>
      </c>
      <c r="K88" s="205">
        <v>-55.74</v>
      </c>
      <c r="L88" s="205">
        <v>126.99</v>
      </c>
      <c r="M88" s="205">
        <v>2.2200000000000002</v>
      </c>
      <c r="N88" s="205">
        <v>1.81</v>
      </c>
      <c r="O88" s="205">
        <v>2.56</v>
      </c>
      <c r="P88" s="205">
        <v>0.96</v>
      </c>
      <c r="Q88" s="205">
        <v>10.029999999999999</v>
      </c>
      <c r="R88" s="205">
        <v>9.2799999999999994</v>
      </c>
      <c r="S88" s="205">
        <v>5.71</v>
      </c>
      <c r="T88" s="205">
        <v>1.47</v>
      </c>
      <c r="U88" s="205">
        <v>1.8</v>
      </c>
      <c r="V88" s="205">
        <v>1.98</v>
      </c>
      <c r="W88" s="205">
        <v>1.1200000000000001</v>
      </c>
      <c r="X88" s="205">
        <v>12.45</v>
      </c>
      <c r="Y88" s="205">
        <v>0</v>
      </c>
      <c r="Z88" s="205">
        <v>4.01</v>
      </c>
      <c r="AA88" s="205">
        <v>1.38</v>
      </c>
      <c r="AB88" s="205">
        <v>0</v>
      </c>
      <c r="AC88" s="205">
        <v>21.97</v>
      </c>
      <c r="AD88" s="205">
        <v>0</v>
      </c>
      <c r="AE88" s="205">
        <v>0</v>
      </c>
      <c r="AF88" s="205">
        <v>0</v>
      </c>
      <c r="AG88" s="205">
        <v>34.090000000000003</v>
      </c>
      <c r="AH88" s="205">
        <v>0</v>
      </c>
      <c r="AI88" s="205">
        <v>57.43</v>
      </c>
      <c r="AJ88" s="205">
        <v>0</v>
      </c>
      <c r="AK88" s="205">
        <v>15.59</v>
      </c>
      <c r="AL88" s="205">
        <v>0</v>
      </c>
      <c r="AM88" s="205">
        <v>0</v>
      </c>
      <c r="AN88" s="205">
        <v>0</v>
      </c>
      <c r="AO88" s="205">
        <v>295.74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3.23</v>
      </c>
      <c r="E89" s="205">
        <v>0</v>
      </c>
      <c r="F89" s="205">
        <v>0</v>
      </c>
      <c r="G89" s="205">
        <v>15.26</v>
      </c>
      <c r="H89" s="205">
        <v>0</v>
      </c>
      <c r="I89" s="205">
        <v>34.99</v>
      </c>
      <c r="J89" s="205">
        <v>2.41</v>
      </c>
      <c r="K89" s="205">
        <v>-55.74</v>
      </c>
      <c r="L89" s="205">
        <v>126.99</v>
      </c>
      <c r="M89" s="205">
        <v>2.2200000000000002</v>
      </c>
      <c r="N89" s="205">
        <v>1.81</v>
      </c>
      <c r="O89" s="205">
        <v>2.56</v>
      </c>
      <c r="P89" s="205">
        <v>0.96</v>
      </c>
      <c r="Q89" s="205">
        <v>10.029999999999999</v>
      </c>
      <c r="R89" s="205">
        <v>9.2799999999999994</v>
      </c>
      <c r="S89" s="205">
        <v>5.71</v>
      </c>
      <c r="T89" s="205">
        <v>1.47</v>
      </c>
      <c r="U89" s="205">
        <v>1.8</v>
      </c>
      <c r="V89" s="205">
        <v>0.31</v>
      </c>
      <c r="W89" s="205">
        <v>1.07</v>
      </c>
      <c r="X89" s="205">
        <v>39.4</v>
      </c>
      <c r="Y89" s="205">
        <v>0</v>
      </c>
      <c r="Z89" s="205">
        <v>4.01</v>
      </c>
      <c r="AA89" s="205">
        <v>1.38</v>
      </c>
      <c r="AB89" s="205">
        <v>0</v>
      </c>
      <c r="AC89" s="205">
        <v>21.97</v>
      </c>
      <c r="AD89" s="205">
        <v>0</v>
      </c>
      <c r="AE89" s="205">
        <v>0</v>
      </c>
      <c r="AF89" s="205">
        <v>0</v>
      </c>
      <c r="AG89" s="205">
        <v>34.090000000000003</v>
      </c>
      <c r="AH89" s="205">
        <v>0</v>
      </c>
      <c r="AI89" s="205">
        <v>57.43</v>
      </c>
      <c r="AJ89" s="205">
        <v>0</v>
      </c>
      <c r="AK89" s="205">
        <v>15.59</v>
      </c>
      <c r="AL89" s="205">
        <v>0</v>
      </c>
      <c r="AM89" s="205">
        <v>0</v>
      </c>
      <c r="AN89" s="205">
        <v>0</v>
      </c>
      <c r="AO89" s="205">
        <v>295.74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3.23</v>
      </c>
      <c r="E90" s="205">
        <v>0</v>
      </c>
      <c r="F90" s="205">
        <v>0</v>
      </c>
      <c r="G90" s="205">
        <v>15.26</v>
      </c>
      <c r="H90" s="205">
        <v>0</v>
      </c>
      <c r="I90" s="205">
        <v>34.99</v>
      </c>
      <c r="J90" s="205">
        <v>2.41</v>
      </c>
      <c r="K90" s="205">
        <v>-55.74</v>
      </c>
      <c r="L90" s="205">
        <v>126.99</v>
      </c>
      <c r="M90" s="205">
        <v>2.2200000000000002</v>
      </c>
      <c r="N90" s="205">
        <v>1.81</v>
      </c>
      <c r="O90" s="205">
        <v>2.56</v>
      </c>
      <c r="P90" s="205">
        <v>0.96</v>
      </c>
      <c r="Q90" s="205">
        <v>10.029999999999999</v>
      </c>
      <c r="R90" s="205">
        <v>9.2799999999999994</v>
      </c>
      <c r="S90" s="205">
        <v>5.71</v>
      </c>
      <c r="T90" s="205">
        <v>1.47</v>
      </c>
      <c r="U90" s="205">
        <v>1.8</v>
      </c>
      <c r="V90" s="205">
        <v>0.31</v>
      </c>
      <c r="W90" s="205">
        <v>1.07</v>
      </c>
      <c r="X90" s="205">
        <v>43.56</v>
      </c>
      <c r="Y90" s="205">
        <v>0</v>
      </c>
      <c r="Z90" s="205">
        <v>4.01</v>
      </c>
      <c r="AA90" s="205">
        <v>1.38</v>
      </c>
      <c r="AB90" s="205">
        <v>0</v>
      </c>
      <c r="AC90" s="205">
        <v>21.97</v>
      </c>
      <c r="AD90" s="205">
        <v>0</v>
      </c>
      <c r="AE90" s="205">
        <v>0</v>
      </c>
      <c r="AF90" s="205">
        <v>0</v>
      </c>
      <c r="AG90" s="205">
        <v>34.090000000000003</v>
      </c>
      <c r="AH90" s="205">
        <v>0</v>
      </c>
      <c r="AI90" s="205">
        <v>57.43</v>
      </c>
      <c r="AJ90" s="205">
        <v>0</v>
      </c>
      <c r="AK90" s="205">
        <v>15.59</v>
      </c>
      <c r="AL90" s="205">
        <v>0</v>
      </c>
      <c r="AM90" s="205">
        <v>0</v>
      </c>
      <c r="AN90" s="205">
        <v>0</v>
      </c>
      <c r="AO90" s="205">
        <v>295.74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3.23</v>
      </c>
      <c r="E91" s="205">
        <v>0</v>
      </c>
      <c r="F91" s="205">
        <v>0</v>
      </c>
      <c r="G91" s="205">
        <v>15.26</v>
      </c>
      <c r="H91" s="205">
        <v>0</v>
      </c>
      <c r="I91" s="205">
        <v>34.99</v>
      </c>
      <c r="J91" s="205">
        <v>2.41</v>
      </c>
      <c r="K91" s="205">
        <v>-55.74</v>
      </c>
      <c r="L91" s="205">
        <v>126.99</v>
      </c>
      <c r="M91" s="205">
        <v>2.2200000000000002</v>
      </c>
      <c r="N91" s="205">
        <v>1.81</v>
      </c>
      <c r="O91" s="205">
        <v>2.56</v>
      </c>
      <c r="P91" s="205">
        <v>0.96</v>
      </c>
      <c r="Q91" s="205">
        <v>10.029999999999999</v>
      </c>
      <c r="R91" s="205">
        <v>9.2799999999999994</v>
      </c>
      <c r="S91" s="205">
        <v>5.71</v>
      </c>
      <c r="T91" s="205">
        <v>1.47</v>
      </c>
      <c r="U91" s="205">
        <v>1.8</v>
      </c>
      <c r="V91" s="205">
        <v>0.31</v>
      </c>
      <c r="W91" s="205">
        <v>1.07</v>
      </c>
      <c r="X91" s="205">
        <v>43.56</v>
      </c>
      <c r="Y91" s="205">
        <v>0</v>
      </c>
      <c r="Z91" s="205">
        <v>4.01</v>
      </c>
      <c r="AA91" s="205">
        <v>1.38</v>
      </c>
      <c r="AB91" s="205">
        <v>0</v>
      </c>
      <c r="AC91" s="205">
        <v>21.97</v>
      </c>
      <c r="AD91" s="205">
        <v>0</v>
      </c>
      <c r="AE91" s="205">
        <v>0</v>
      </c>
      <c r="AF91" s="205">
        <v>0</v>
      </c>
      <c r="AG91" s="205">
        <v>34.090000000000003</v>
      </c>
      <c r="AH91" s="205">
        <v>0</v>
      </c>
      <c r="AI91" s="205">
        <v>57.43</v>
      </c>
      <c r="AJ91" s="205">
        <v>0</v>
      </c>
      <c r="AK91" s="205">
        <v>15.59</v>
      </c>
      <c r="AL91" s="205">
        <v>0</v>
      </c>
      <c r="AM91" s="205">
        <v>0</v>
      </c>
      <c r="AN91" s="205">
        <v>0</v>
      </c>
      <c r="AO91" s="205">
        <v>295.74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3.23</v>
      </c>
      <c r="E92" s="205">
        <v>0</v>
      </c>
      <c r="F92" s="205">
        <v>0</v>
      </c>
      <c r="G92" s="205">
        <v>15.26</v>
      </c>
      <c r="H92" s="205">
        <v>0</v>
      </c>
      <c r="I92" s="205">
        <v>34.99</v>
      </c>
      <c r="J92" s="205">
        <v>2.41</v>
      </c>
      <c r="K92" s="205">
        <v>-55.74</v>
      </c>
      <c r="L92" s="205">
        <v>126.99</v>
      </c>
      <c r="M92" s="205">
        <v>2.2200000000000002</v>
      </c>
      <c r="N92" s="205">
        <v>1.81</v>
      </c>
      <c r="O92" s="205">
        <v>2.56</v>
      </c>
      <c r="P92" s="205">
        <v>0.96</v>
      </c>
      <c r="Q92" s="205">
        <v>10.029999999999999</v>
      </c>
      <c r="R92" s="205">
        <v>9.2799999999999994</v>
      </c>
      <c r="S92" s="205">
        <v>5.71</v>
      </c>
      <c r="T92" s="205">
        <v>1.47</v>
      </c>
      <c r="U92" s="205">
        <v>1.8</v>
      </c>
      <c r="V92" s="205">
        <v>0.31</v>
      </c>
      <c r="W92" s="205">
        <v>1.07</v>
      </c>
      <c r="X92" s="205">
        <v>43.56</v>
      </c>
      <c r="Y92" s="205">
        <v>0</v>
      </c>
      <c r="Z92" s="205">
        <v>4.01</v>
      </c>
      <c r="AA92" s="205">
        <v>1.38</v>
      </c>
      <c r="AB92" s="205">
        <v>0</v>
      </c>
      <c r="AC92" s="205">
        <v>21.97</v>
      </c>
      <c r="AD92" s="205">
        <v>0</v>
      </c>
      <c r="AE92" s="205">
        <v>0</v>
      </c>
      <c r="AF92" s="205">
        <v>0</v>
      </c>
      <c r="AG92" s="205">
        <v>34.090000000000003</v>
      </c>
      <c r="AH92" s="205">
        <v>0</v>
      </c>
      <c r="AI92" s="205">
        <v>57.43</v>
      </c>
      <c r="AJ92" s="205">
        <v>0</v>
      </c>
      <c r="AK92" s="205">
        <v>15.59</v>
      </c>
      <c r="AL92" s="205">
        <v>0</v>
      </c>
      <c r="AM92" s="205">
        <v>0</v>
      </c>
      <c r="AN92" s="205">
        <v>0</v>
      </c>
      <c r="AO92" s="205">
        <v>295.74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3.23</v>
      </c>
      <c r="E93" s="205">
        <v>0</v>
      </c>
      <c r="F93" s="205">
        <v>0</v>
      </c>
      <c r="G93" s="205">
        <v>15.26</v>
      </c>
      <c r="H93" s="205">
        <v>0</v>
      </c>
      <c r="I93" s="205">
        <v>34.99</v>
      </c>
      <c r="J93" s="205">
        <v>2.41</v>
      </c>
      <c r="K93" s="205">
        <v>-55.74</v>
      </c>
      <c r="L93" s="205">
        <v>126.99</v>
      </c>
      <c r="M93" s="205">
        <v>2.2200000000000002</v>
      </c>
      <c r="N93" s="205">
        <v>1.81</v>
      </c>
      <c r="O93" s="205">
        <v>2.56</v>
      </c>
      <c r="P93" s="205">
        <v>0.96</v>
      </c>
      <c r="Q93" s="205">
        <v>10.029999999999999</v>
      </c>
      <c r="R93" s="205">
        <v>9.2799999999999994</v>
      </c>
      <c r="S93" s="205">
        <v>5.71</v>
      </c>
      <c r="T93" s="205">
        <v>1.47</v>
      </c>
      <c r="U93" s="205">
        <v>1.8</v>
      </c>
      <c r="V93" s="205">
        <v>0.31</v>
      </c>
      <c r="W93" s="205">
        <v>1.07</v>
      </c>
      <c r="X93" s="205">
        <v>43.56</v>
      </c>
      <c r="Y93" s="205">
        <v>0</v>
      </c>
      <c r="Z93" s="205">
        <v>4.01</v>
      </c>
      <c r="AA93" s="205">
        <v>1.38</v>
      </c>
      <c r="AB93" s="205">
        <v>0</v>
      </c>
      <c r="AC93" s="205">
        <v>21.97</v>
      </c>
      <c r="AD93" s="205">
        <v>0</v>
      </c>
      <c r="AE93" s="205">
        <v>0</v>
      </c>
      <c r="AF93" s="205">
        <v>0</v>
      </c>
      <c r="AG93" s="205">
        <v>34.090000000000003</v>
      </c>
      <c r="AH93" s="205">
        <v>0</v>
      </c>
      <c r="AI93" s="205">
        <v>57.43</v>
      </c>
      <c r="AJ93" s="205">
        <v>0</v>
      </c>
      <c r="AK93" s="205">
        <v>15.59</v>
      </c>
      <c r="AL93" s="205">
        <v>0</v>
      </c>
      <c r="AM93" s="205">
        <v>0</v>
      </c>
      <c r="AN93" s="205">
        <v>0</v>
      </c>
      <c r="AO93" s="205">
        <v>295.74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3.23</v>
      </c>
      <c r="E94" s="205">
        <v>0</v>
      </c>
      <c r="F94" s="205">
        <v>0</v>
      </c>
      <c r="G94" s="205">
        <v>15.26</v>
      </c>
      <c r="H94" s="205">
        <v>0</v>
      </c>
      <c r="I94" s="205">
        <v>34.99</v>
      </c>
      <c r="J94" s="205">
        <v>2.41</v>
      </c>
      <c r="K94" s="205">
        <v>-55.74</v>
      </c>
      <c r="L94" s="205">
        <v>126.99</v>
      </c>
      <c r="M94" s="205">
        <v>2.2200000000000002</v>
      </c>
      <c r="N94" s="205">
        <v>1.81</v>
      </c>
      <c r="O94" s="205">
        <v>2.56</v>
      </c>
      <c r="P94" s="205">
        <v>0.96</v>
      </c>
      <c r="Q94" s="205">
        <v>10.029999999999999</v>
      </c>
      <c r="R94" s="205">
        <v>9.2799999999999994</v>
      </c>
      <c r="S94" s="205">
        <v>5.71</v>
      </c>
      <c r="T94" s="205">
        <v>1.47</v>
      </c>
      <c r="U94" s="205">
        <v>1.8</v>
      </c>
      <c r="V94" s="205">
        <v>0.31</v>
      </c>
      <c r="W94" s="205">
        <v>1.07</v>
      </c>
      <c r="X94" s="205">
        <v>43.56</v>
      </c>
      <c r="Y94" s="205">
        <v>0</v>
      </c>
      <c r="Z94" s="205">
        <v>4.01</v>
      </c>
      <c r="AA94" s="205">
        <v>1.38</v>
      </c>
      <c r="AB94" s="205">
        <v>0</v>
      </c>
      <c r="AC94" s="205">
        <v>21.97</v>
      </c>
      <c r="AD94" s="205">
        <v>0</v>
      </c>
      <c r="AE94" s="205">
        <v>0</v>
      </c>
      <c r="AF94" s="205">
        <v>0</v>
      </c>
      <c r="AG94" s="205">
        <v>34.090000000000003</v>
      </c>
      <c r="AH94" s="205">
        <v>0</v>
      </c>
      <c r="AI94" s="205">
        <v>57.43</v>
      </c>
      <c r="AJ94" s="205">
        <v>0</v>
      </c>
      <c r="AK94" s="205">
        <v>15.59</v>
      </c>
      <c r="AL94" s="205">
        <v>0</v>
      </c>
      <c r="AM94" s="205">
        <v>0</v>
      </c>
      <c r="AN94" s="205">
        <v>0</v>
      </c>
      <c r="AO94" s="205">
        <v>295.74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3.23</v>
      </c>
      <c r="E95" s="205">
        <v>0</v>
      </c>
      <c r="F95" s="205">
        <v>0</v>
      </c>
      <c r="G95" s="205">
        <v>15.26</v>
      </c>
      <c r="H95" s="205">
        <v>0</v>
      </c>
      <c r="I95" s="205">
        <v>34.99</v>
      </c>
      <c r="J95" s="205">
        <v>2.41</v>
      </c>
      <c r="K95" s="205">
        <v>-55.74</v>
      </c>
      <c r="L95" s="205">
        <v>126.99</v>
      </c>
      <c r="M95" s="205">
        <v>2.2200000000000002</v>
      </c>
      <c r="N95" s="205">
        <v>1.81</v>
      </c>
      <c r="O95" s="205">
        <v>2.56</v>
      </c>
      <c r="P95" s="205">
        <v>0.96</v>
      </c>
      <c r="Q95" s="205">
        <v>10.029999999999999</v>
      </c>
      <c r="R95" s="205">
        <v>9.2799999999999994</v>
      </c>
      <c r="S95" s="205">
        <v>5.71</v>
      </c>
      <c r="T95" s="205">
        <v>1.47</v>
      </c>
      <c r="U95" s="205">
        <v>1.8</v>
      </c>
      <c r="V95" s="205">
        <v>0.31</v>
      </c>
      <c r="W95" s="205">
        <v>1.07</v>
      </c>
      <c r="X95" s="205">
        <v>43.56</v>
      </c>
      <c r="Y95" s="205">
        <v>0</v>
      </c>
      <c r="Z95" s="205">
        <v>4.01</v>
      </c>
      <c r="AA95" s="205">
        <v>1.38</v>
      </c>
      <c r="AB95" s="205">
        <v>0</v>
      </c>
      <c r="AC95" s="205">
        <v>21.97</v>
      </c>
      <c r="AD95" s="205">
        <v>0</v>
      </c>
      <c r="AE95" s="205">
        <v>0</v>
      </c>
      <c r="AF95" s="205">
        <v>0</v>
      </c>
      <c r="AG95" s="205">
        <v>34.090000000000003</v>
      </c>
      <c r="AH95" s="205">
        <v>0</v>
      </c>
      <c r="AI95" s="205">
        <v>57.43</v>
      </c>
      <c r="AJ95" s="205">
        <v>0</v>
      </c>
      <c r="AK95" s="205">
        <v>15.59</v>
      </c>
      <c r="AL95" s="205">
        <v>0</v>
      </c>
      <c r="AM95" s="205">
        <v>0</v>
      </c>
      <c r="AN95" s="205">
        <v>0</v>
      </c>
      <c r="AO95" s="205">
        <v>295.74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3.23</v>
      </c>
      <c r="E96" s="205">
        <v>0</v>
      </c>
      <c r="F96" s="205">
        <v>0</v>
      </c>
      <c r="G96" s="205">
        <v>15.26</v>
      </c>
      <c r="H96" s="205">
        <v>0</v>
      </c>
      <c r="I96" s="205">
        <v>34.99</v>
      </c>
      <c r="J96" s="205">
        <v>2.41</v>
      </c>
      <c r="K96" s="205">
        <v>-55.74</v>
      </c>
      <c r="L96" s="205">
        <v>126.99</v>
      </c>
      <c r="M96" s="205">
        <v>2.2200000000000002</v>
      </c>
      <c r="N96" s="205">
        <v>1.81</v>
      </c>
      <c r="O96" s="205">
        <v>2.56</v>
      </c>
      <c r="P96" s="205">
        <v>0.96</v>
      </c>
      <c r="Q96" s="205">
        <v>10.029999999999999</v>
      </c>
      <c r="R96" s="205">
        <v>9.2799999999999994</v>
      </c>
      <c r="S96" s="205">
        <v>5.71</v>
      </c>
      <c r="T96" s="205">
        <v>1.47</v>
      </c>
      <c r="U96" s="205">
        <v>1.8</v>
      </c>
      <c r="V96" s="205">
        <v>0.31</v>
      </c>
      <c r="W96" s="205">
        <v>1.07</v>
      </c>
      <c r="X96" s="205">
        <v>43.56</v>
      </c>
      <c r="Y96" s="205">
        <v>0</v>
      </c>
      <c r="Z96" s="205">
        <v>4.01</v>
      </c>
      <c r="AA96" s="205">
        <v>1.38</v>
      </c>
      <c r="AB96" s="205">
        <v>0</v>
      </c>
      <c r="AC96" s="205">
        <v>21.97</v>
      </c>
      <c r="AD96" s="205">
        <v>0</v>
      </c>
      <c r="AE96" s="205">
        <v>0</v>
      </c>
      <c r="AF96" s="205">
        <v>0</v>
      </c>
      <c r="AG96" s="205">
        <v>34.090000000000003</v>
      </c>
      <c r="AH96" s="205">
        <v>0</v>
      </c>
      <c r="AI96" s="205">
        <v>57.43</v>
      </c>
      <c r="AJ96" s="205">
        <v>0</v>
      </c>
      <c r="AK96" s="205">
        <v>15.59</v>
      </c>
      <c r="AL96" s="205">
        <v>0</v>
      </c>
      <c r="AM96" s="205">
        <v>0</v>
      </c>
      <c r="AN96" s="205">
        <v>0</v>
      </c>
      <c r="AO96" s="205">
        <v>295.74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3.23</v>
      </c>
      <c r="E97" s="205">
        <v>0</v>
      </c>
      <c r="F97" s="205">
        <v>0</v>
      </c>
      <c r="G97" s="205">
        <v>15.26</v>
      </c>
      <c r="H97" s="205">
        <v>0</v>
      </c>
      <c r="I97" s="205">
        <v>34.99</v>
      </c>
      <c r="J97" s="205">
        <v>2.41</v>
      </c>
      <c r="K97" s="205">
        <v>-55.74</v>
      </c>
      <c r="L97" s="205">
        <v>126.99</v>
      </c>
      <c r="M97" s="205">
        <v>2.2200000000000002</v>
      </c>
      <c r="N97" s="205">
        <v>1.81</v>
      </c>
      <c r="O97" s="205">
        <v>2.56</v>
      </c>
      <c r="P97" s="205">
        <v>0.96</v>
      </c>
      <c r="Q97" s="205">
        <v>10.029999999999999</v>
      </c>
      <c r="R97" s="205">
        <v>9.2799999999999994</v>
      </c>
      <c r="S97" s="205">
        <v>5.71</v>
      </c>
      <c r="T97" s="205">
        <v>1.47</v>
      </c>
      <c r="U97" s="205">
        <v>1.8</v>
      </c>
      <c r="V97" s="205">
        <v>0.31</v>
      </c>
      <c r="W97" s="205">
        <v>1.07</v>
      </c>
      <c r="X97" s="205">
        <v>43.56</v>
      </c>
      <c r="Y97" s="205">
        <v>0</v>
      </c>
      <c r="Z97" s="205">
        <v>4.01</v>
      </c>
      <c r="AA97" s="205">
        <v>1.38</v>
      </c>
      <c r="AB97" s="205">
        <v>0</v>
      </c>
      <c r="AC97" s="205">
        <v>21.97</v>
      </c>
      <c r="AD97" s="205">
        <v>0</v>
      </c>
      <c r="AE97" s="205">
        <v>0</v>
      </c>
      <c r="AF97" s="205">
        <v>0</v>
      </c>
      <c r="AG97" s="205">
        <v>34.090000000000003</v>
      </c>
      <c r="AH97" s="205">
        <v>0</v>
      </c>
      <c r="AI97" s="205">
        <v>57.43</v>
      </c>
      <c r="AJ97" s="205">
        <v>0</v>
      </c>
      <c r="AK97" s="205">
        <v>15.59</v>
      </c>
      <c r="AL97" s="205">
        <v>0</v>
      </c>
      <c r="AM97" s="205">
        <v>0</v>
      </c>
      <c r="AN97" s="205">
        <v>0</v>
      </c>
      <c r="AO97" s="205">
        <v>295.74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3.23</v>
      </c>
      <c r="E98" s="205">
        <v>0</v>
      </c>
      <c r="F98" s="205">
        <v>0</v>
      </c>
      <c r="G98" s="205">
        <v>15.26</v>
      </c>
      <c r="H98" s="205">
        <v>0</v>
      </c>
      <c r="I98" s="205">
        <v>34.99</v>
      </c>
      <c r="J98" s="205">
        <v>2.41</v>
      </c>
      <c r="K98" s="205">
        <v>-55.74</v>
      </c>
      <c r="L98" s="205">
        <v>126.99</v>
      </c>
      <c r="M98" s="205">
        <v>2.2200000000000002</v>
      </c>
      <c r="N98" s="205">
        <v>1.81</v>
      </c>
      <c r="O98" s="205">
        <v>2.56</v>
      </c>
      <c r="P98" s="205">
        <v>0.96</v>
      </c>
      <c r="Q98" s="205">
        <v>10.029999999999999</v>
      </c>
      <c r="R98" s="205">
        <v>9.2799999999999994</v>
      </c>
      <c r="S98" s="205">
        <v>5.71</v>
      </c>
      <c r="T98" s="205">
        <v>1.47</v>
      </c>
      <c r="U98" s="205">
        <v>1.8</v>
      </c>
      <c r="V98" s="205">
        <v>0.31</v>
      </c>
      <c r="W98" s="205">
        <v>1.07</v>
      </c>
      <c r="X98" s="205">
        <v>43.56</v>
      </c>
      <c r="Y98" s="205">
        <v>0</v>
      </c>
      <c r="Z98" s="205">
        <v>4.01</v>
      </c>
      <c r="AA98" s="205">
        <v>1.38</v>
      </c>
      <c r="AB98" s="205">
        <v>0</v>
      </c>
      <c r="AC98" s="205">
        <v>21.97</v>
      </c>
      <c r="AD98" s="205">
        <v>0</v>
      </c>
      <c r="AE98" s="205">
        <v>0</v>
      </c>
      <c r="AF98" s="205">
        <v>0</v>
      </c>
      <c r="AG98" s="205">
        <v>34.090000000000003</v>
      </c>
      <c r="AH98" s="205">
        <v>0</v>
      </c>
      <c r="AI98" s="205">
        <v>57.43</v>
      </c>
      <c r="AJ98" s="205">
        <v>0</v>
      </c>
      <c r="AK98" s="205">
        <v>15.59</v>
      </c>
      <c r="AL98" s="205">
        <v>0</v>
      </c>
      <c r="AM98" s="205">
        <v>0</v>
      </c>
      <c r="AN98" s="205">
        <v>0</v>
      </c>
      <c r="AO98" s="205">
        <v>295.74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7.7519999999999978E-2</v>
      </c>
      <c r="E99">
        <f t="shared" si="0"/>
        <v>0</v>
      </c>
      <c r="F99">
        <f t="shared" si="0"/>
        <v>0</v>
      </c>
      <c r="G99">
        <f t="shared" si="0"/>
        <v>0.36623999999999984</v>
      </c>
      <c r="H99">
        <f t="shared" si="0"/>
        <v>0</v>
      </c>
      <c r="I99">
        <f t="shared" si="0"/>
        <v>0.83975999999999806</v>
      </c>
      <c r="J99">
        <f t="shared" si="0"/>
        <v>5.7839999999999933E-2</v>
      </c>
      <c r="K99">
        <f t="shared" si="0"/>
        <v>-1.3340724999999971</v>
      </c>
      <c r="L99">
        <f t="shared" si="0"/>
        <v>3.0477599999999958</v>
      </c>
      <c r="M99">
        <f t="shared" si="0"/>
        <v>0.17781250000000029</v>
      </c>
      <c r="N99">
        <f t="shared" si="0"/>
        <v>0.14541249999999953</v>
      </c>
      <c r="O99">
        <f t="shared" si="0"/>
        <v>0.13136499999999995</v>
      </c>
      <c r="P99">
        <f t="shared" si="0"/>
        <v>2.3039999999999967E-2</v>
      </c>
      <c r="Q99">
        <f t="shared" si="0"/>
        <v>0.24071999999999952</v>
      </c>
      <c r="R99">
        <f t="shared" si="0"/>
        <v>0.23305750000000006</v>
      </c>
      <c r="S99">
        <f t="shared" si="0"/>
        <v>0.14362500000000009</v>
      </c>
      <c r="T99">
        <f t="shared" si="0"/>
        <v>3.5279999999999978E-2</v>
      </c>
      <c r="U99">
        <f t="shared" si="0"/>
        <v>4.6845000000000053E-2</v>
      </c>
      <c r="V99">
        <f t="shared" si="0"/>
        <v>0.18930000000000016</v>
      </c>
      <c r="W99">
        <f t="shared" si="0"/>
        <v>0.12184500000000005</v>
      </c>
      <c r="X99">
        <f t="shared" si="0"/>
        <v>0.51126749999999999</v>
      </c>
      <c r="Y99">
        <f t="shared" si="0"/>
        <v>0</v>
      </c>
      <c r="Z99">
        <f t="shared" si="0"/>
        <v>0.97315000000000174</v>
      </c>
      <c r="AA99">
        <f t="shared" si="0"/>
        <v>0.36737749999999997</v>
      </c>
      <c r="AB99">
        <f t="shared" si="0"/>
        <v>0</v>
      </c>
      <c r="AC99">
        <f t="shared" si="0"/>
        <v>0.55085999999999979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0.81816000000000089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0.37415999999999955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1.87</v>
      </c>
      <c r="E3" s="205">
        <v>0</v>
      </c>
      <c r="F3" s="205">
        <v>0</v>
      </c>
      <c r="G3" s="205">
        <v>8.82</v>
      </c>
      <c r="H3" s="205">
        <v>0</v>
      </c>
      <c r="I3" s="205">
        <v>20.23</v>
      </c>
      <c r="J3" s="205">
        <v>1.39</v>
      </c>
      <c r="K3" s="205">
        <v>37.79</v>
      </c>
      <c r="L3" s="205">
        <v>65.260000000000005</v>
      </c>
      <c r="M3" s="205">
        <v>0</v>
      </c>
      <c r="N3" s="205">
        <v>1.04</v>
      </c>
      <c r="O3" s="205">
        <v>1.75</v>
      </c>
      <c r="P3" s="205">
        <v>2.4</v>
      </c>
      <c r="Q3" s="205">
        <v>5.8</v>
      </c>
      <c r="R3" s="205">
        <v>5.41</v>
      </c>
      <c r="S3" s="205">
        <v>3.33</v>
      </c>
      <c r="T3" s="205">
        <v>1.47</v>
      </c>
      <c r="U3" s="205">
        <v>8.48</v>
      </c>
      <c r="V3" s="205">
        <v>5.27</v>
      </c>
      <c r="W3" s="205">
        <v>6.96</v>
      </c>
      <c r="X3" s="205">
        <v>20.100000000000001</v>
      </c>
      <c r="Y3" s="205">
        <v>0</v>
      </c>
      <c r="Z3" s="205">
        <v>37.65</v>
      </c>
      <c r="AA3" s="205">
        <v>13.26</v>
      </c>
      <c r="AB3" s="205">
        <v>0</v>
      </c>
      <c r="AC3" s="205">
        <v>12.03</v>
      </c>
      <c r="AD3" s="205">
        <v>0</v>
      </c>
      <c r="AE3" s="205">
        <v>0</v>
      </c>
      <c r="AF3" s="205">
        <v>0</v>
      </c>
      <c r="AG3" s="205">
        <v>19.36</v>
      </c>
      <c r="AH3" s="205">
        <v>0</v>
      </c>
      <c r="AI3" s="205">
        <v>32.619999999999997</v>
      </c>
      <c r="AJ3" s="205">
        <v>0</v>
      </c>
      <c r="AK3" s="205">
        <v>9.02</v>
      </c>
      <c r="AL3" s="205">
        <v>0</v>
      </c>
      <c r="AM3" s="205">
        <v>0</v>
      </c>
      <c r="AN3" s="205">
        <v>0</v>
      </c>
      <c r="AO3" s="205">
        <v>171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1.87</v>
      </c>
      <c r="E4" s="205">
        <v>0</v>
      </c>
      <c r="F4" s="205">
        <v>0</v>
      </c>
      <c r="G4" s="205">
        <v>8.82</v>
      </c>
      <c r="H4" s="205">
        <v>0</v>
      </c>
      <c r="I4" s="205">
        <v>20.23</v>
      </c>
      <c r="J4" s="205">
        <v>1.39</v>
      </c>
      <c r="K4" s="205">
        <v>37.79</v>
      </c>
      <c r="L4" s="205">
        <v>65.260000000000005</v>
      </c>
      <c r="M4" s="205">
        <v>0</v>
      </c>
      <c r="N4" s="205">
        <v>1.04</v>
      </c>
      <c r="O4" s="205">
        <v>1.75</v>
      </c>
      <c r="P4" s="205">
        <v>2.4</v>
      </c>
      <c r="Q4" s="205">
        <v>5.8</v>
      </c>
      <c r="R4" s="205">
        <v>5.41</v>
      </c>
      <c r="S4" s="205">
        <v>3.33</v>
      </c>
      <c r="T4" s="205">
        <v>1.47</v>
      </c>
      <c r="U4" s="205">
        <v>8.48</v>
      </c>
      <c r="V4" s="205">
        <v>5.27</v>
      </c>
      <c r="W4" s="205">
        <v>6.96</v>
      </c>
      <c r="X4" s="205">
        <v>20.100000000000001</v>
      </c>
      <c r="Y4" s="205">
        <v>0</v>
      </c>
      <c r="Z4" s="205">
        <v>37.65</v>
      </c>
      <c r="AA4" s="205">
        <v>13.26</v>
      </c>
      <c r="AB4" s="205">
        <v>0</v>
      </c>
      <c r="AC4" s="205">
        <v>12.03</v>
      </c>
      <c r="AD4" s="205">
        <v>0</v>
      </c>
      <c r="AE4" s="205">
        <v>0</v>
      </c>
      <c r="AF4" s="205">
        <v>0</v>
      </c>
      <c r="AG4" s="205">
        <v>19.36</v>
      </c>
      <c r="AH4" s="205">
        <v>0</v>
      </c>
      <c r="AI4" s="205">
        <v>32.619999999999997</v>
      </c>
      <c r="AJ4" s="205">
        <v>0</v>
      </c>
      <c r="AK4" s="205">
        <v>9.02</v>
      </c>
      <c r="AL4" s="205">
        <v>0</v>
      </c>
      <c r="AM4" s="205">
        <v>0</v>
      </c>
      <c r="AN4" s="205">
        <v>0</v>
      </c>
      <c r="AO4" s="205">
        <v>171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1.87</v>
      </c>
      <c r="E5" s="205">
        <v>0</v>
      </c>
      <c r="F5" s="205">
        <v>0</v>
      </c>
      <c r="G5" s="205">
        <v>8.82</v>
      </c>
      <c r="H5" s="205">
        <v>0</v>
      </c>
      <c r="I5" s="205">
        <v>20.23</v>
      </c>
      <c r="J5" s="205">
        <v>1.39</v>
      </c>
      <c r="K5" s="205">
        <v>37.79</v>
      </c>
      <c r="L5" s="205">
        <v>65.260000000000005</v>
      </c>
      <c r="M5" s="205">
        <v>0</v>
      </c>
      <c r="N5" s="205">
        <v>1.04</v>
      </c>
      <c r="O5" s="205">
        <v>1.75</v>
      </c>
      <c r="P5" s="205">
        <v>2.4</v>
      </c>
      <c r="Q5" s="205">
        <v>5.8</v>
      </c>
      <c r="R5" s="205">
        <v>5.41</v>
      </c>
      <c r="S5" s="205">
        <v>3.33</v>
      </c>
      <c r="T5" s="205">
        <v>1.47</v>
      </c>
      <c r="U5" s="205">
        <v>8.48</v>
      </c>
      <c r="V5" s="205">
        <v>5.27</v>
      </c>
      <c r="W5" s="205">
        <v>6.96</v>
      </c>
      <c r="X5" s="205">
        <v>20.100000000000001</v>
      </c>
      <c r="Y5" s="205">
        <v>0</v>
      </c>
      <c r="Z5" s="205">
        <v>37.65</v>
      </c>
      <c r="AA5" s="205">
        <v>13.26</v>
      </c>
      <c r="AB5" s="205">
        <v>0</v>
      </c>
      <c r="AC5" s="205">
        <v>12.03</v>
      </c>
      <c r="AD5" s="205">
        <v>0</v>
      </c>
      <c r="AE5" s="205">
        <v>0</v>
      </c>
      <c r="AF5" s="205">
        <v>0</v>
      </c>
      <c r="AG5" s="205">
        <v>19.36</v>
      </c>
      <c r="AH5" s="205">
        <v>0</v>
      </c>
      <c r="AI5" s="205">
        <v>32.619999999999997</v>
      </c>
      <c r="AJ5" s="205">
        <v>0</v>
      </c>
      <c r="AK5" s="205">
        <v>9.02</v>
      </c>
      <c r="AL5" s="205">
        <v>0</v>
      </c>
      <c r="AM5" s="205">
        <v>0</v>
      </c>
      <c r="AN5" s="205">
        <v>0</v>
      </c>
      <c r="AO5" s="205">
        <v>171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1.87</v>
      </c>
      <c r="E6" s="205">
        <v>0</v>
      </c>
      <c r="F6" s="205">
        <v>0</v>
      </c>
      <c r="G6" s="205">
        <v>8.82</v>
      </c>
      <c r="H6" s="205">
        <v>0</v>
      </c>
      <c r="I6" s="205">
        <v>20.23</v>
      </c>
      <c r="J6" s="205">
        <v>1.39</v>
      </c>
      <c r="K6" s="205">
        <v>37.79</v>
      </c>
      <c r="L6" s="205">
        <v>65.260000000000005</v>
      </c>
      <c r="M6" s="205">
        <v>0</v>
      </c>
      <c r="N6" s="205">
        <v>1.04</v>
      </c>
      <c r="O6" s="205">
        <v>1.75</v>
      </c>
      <c r="P6" s="205">
        <v>2.4</v>
      </c>
      <c r="Q6" s="205">
        <v>5.8</v>
      </c>
      <c r="R6" s="205">
        <v>5.41</v>
      </c>
      <c r="S6" s="205">
        <v>3.33</v>
      </c>
      <c r="T6" s="205">
        <v>1.47</v>
      </c>
      <c r="U6" s="205">
        <v>8.48</v>
      </c>
      <c r="V6" s="205">
        <v>5.27</v>
      </c>
      <c r="W6" s="205">
        <v>6.96</v>
      </c>
      <c r="X6" s="205">
        <v>20.100000000000001</v>
      </c>
      <c r="Y6" s="205">
        <v>0</v>
      </c>
      <c r="Z6" s="205">
        <v>37.65</v>
      </c>
      <c r="AA6" s="205">
        <v>13.26</v>
      </c>
      <c r="AB6" s="205">
        <v>0</v>
      </c>
      <c r="AC6" s="205">
        <v>12.03</v>
      </c>
      <c r="AD6" s="205">
        <v>0</v>
      </c>
      <c r="AE6" s="205">
        <v>0</v>
      </c>
      <c r="AF6" s="205">
        <v>0</v>
      </c>
      <c r="AG6" s="205">
        <v>19.36</v>
      </c>
      <c r="AH6" s="205">
        <v>0</v>
      </c>
      <c r="AI6" s="205">
        <v>32.619999999999997</v>
      </c>
      <c r="AJ6" s="205">
        <v>0</v>
      </c>
      <c r="AK6" s="205">
        <v>9.02</v>
      </c>
      <c r="AL6" s="205">
        <v>0</v>
      </c>
      <c r="AM6" s="205">
        <v>0</v>
      </c>
      <c r="AN6" s="205">
        <v>0</v>
      </c>
      <c r="AO6" s="205">
        <v>171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1.87</v>
      </c>
      <c r="E7" s="205">
        <v>0</v>
      </c>
      <c r="F7" s="205">
        <v>0</v>
      </c>
      <c r="G7" s="205">
        <v>8.82</v>
      </c>
      <c r="H7" s="205">
        <v>0</v>
      </c>
      <c r="I7" s="205">
        <v>20.23</v>
      </c>
      <c r="J7" s="205">
        <v>1.39</v>
      </c>
      <c r="K7" s="205">
        <v>37.79</v>
      </c>
      <c r="L7" s="205">
        <v>65.260000000000005</v>
      </c>
      <c r="M7" s="205">
        <v>0</v>
      </c>
      <c r="N7" s="205">
        <v>1.04</v>
      </c>
      <c r="O7" s="205">
        <v>1.75</v>
      </c>
      <c r="P7" s="205">
        <v>2.4</v>
      </c>
      <c r="Q7" s="205">
        <v>5.8</v>
      </c>
      <c r="R7" s="205">
        <v>5.41</v>
      </c>
      <c r="S7" s="205">
        <v>3.33</v>
      </c>
      <c r="T7" s="205">
        <v>1.47</v>
      </c>
      <c r="U7" s="205">
        <v>55.53</v>
      </c>
      <c r="V7" s="205">
        <v>5.27</v>
      </c>
      <c r="W7" s="205">
        <v>6.96</v>
      </c>
      <c r="X7" s="205">
        <v>20.100000000000001</v>
      </c>
      <c r="Y7" s="205">
        <v>0</v>
      </c>
      <c r="Z7" s="205">
        <v>36.979999999999997</v>
      </c>
      <c r="AA7" s="205">
        <v>13.02</v>
      </c>
      <c r="AB7" s="205">
        <v>0</v>
      </c>
      <c r="AC7" s="205">
        <v>-1</v>
      </c>
      <c r="AD7" s="205">
        <v>0</v>
      </c>
      <c r="AE7" s="205">
        <v>0</v>
      </c>
      <c r="AF7" s="205">
        <v>0</v>
      </c>
      <c r="AG7" s="205">
        <v>19.36</v>
      </c>
      <c r="AH7" s="205">
        <v>0</v>
      </c>
      <c r="AI7" s="205">
        <v>32.619999999999997</v>
      </c>
      <c r="AJ7" s="205">
        <v>0</v>
      </c>
      <c r="AK7" s="205">
        <v>9.02</v>
      </c>
      <c r="AL7" s="205">
        <v>0</v>
      </c>
      <c r="AM7" s="205">
        <v>0</v>
      </c>
      <c r="AN7" s="205">
        <v>0</v>
      </c>
      <c r="AO7" s="205">
        <v>171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1.87</v>
      </c>
      <c r="E8" s="205">
        <v>0</v>
      </c>
      <c r="F8" s="205">
        <v>0</v>
      </c>
      <c r="G8" s="205">
        <v>8.82</v>
      </c>
      <c r="H8" s="205">
        <v>0</v>
      </c>
      <c r="I8" s="205">
        <v>20.23</v>
      </c>
      <c r="J8" s="205">
        <v>1.39</v>
      </c>
      <c r="K8" s="205">
        <v>37.79</v>
      </c>
      <c r="L8" s="205">
        <v>65.260000000000005</v>
      </c>
      <c r="M8" s="205">
        <v>0</v>
      </c>
      <c r="N8" s="205">
        <v>1.04</v>
      </c>
      <c r="O8" s="205">
        <v>1.75</v>
      </c>
      <c r="P8" s="205">
        <v>2.4</v>
      </c>
      <c r="Q8" s="205">
        <v>5.8</v>
      </c>
      <c r="R8" s="205">
        <v>5.41</v>
      </c>
      <c r="S8" s="205">
        <v>3.33</v>
      </c>
      <c r="T8" s="205">
        <v>1.47</v>
      </c>
      <c r="U8" s="205">
        <v>55.53</v>
      </c>
      <c r="V8" s="205">
        <v>5.27</v>
      </c>
      <c r="W8" s="205">
        <v>6.96</v>
      </c>
      <c r="X8" s="205">
        <v>20.100000000000001</v>
      </c>
      <c r="Y8" s="205">
        <v>0</v>
      </c>
      <c r="Z8" s="205">
        <v>36.979999999999997</v>
      </c>
      <c r="AA8" s="205">
        <v>13.02</v>
      </c>
      <c r="AB8" s="205">
        <v>0</v>
      </c>
      <c r="AC8" s="205">
        <v>12.03</v>
      </c>
      <c r="AD8" s="205">
        <v>0</v>
      </c>
      <c r="AE8" s="205">
        <v>0</v>
      </c>
      <c r="AF8" s="205">
        <v>0</v>
      </c>
      <c r="AG8" s="205">
        <v>19.36</v>
      </c>
      <c r="AH8" s="205">
        <v>0</v>
      </c>
      <c r="AI8" s="205">
        <v>32.619999999999997</v>
      </c>
      <c r="AJ8" s="205">
        <v>0</v>
      </c>
      <c r="AK8" s="205">
        <v>9.02</v>
      </c>
      <c r="AL8" s="205">
        <v>0</v>
      </c>
      <c r="AM8" s="205">
        <v>0</v>
      </c>
      <c r="AN8" s="205">
        <v>0</v>
      </c>
      <c r="AO8" s="205">
        <v>171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1.87</v>
      </c>
      <c r="E9" s="205">
        <v>0</v>
      </c>
      <c r="F9" s="205">
        <v>0</v>
      </c>
      <c r="G9" s="205">
        <v>8.82</v>
      </c>
      <c r="H9" s="205">
        <v>0</v>
      </c>
      <c r="I9" s="205">
        <v>20.23</v>
      </c>
      <c r="J9" s="205">
        <v>1.39</v>
      </c>
      <c r="K9" s="205">
        <v>37.79</v>
      </c>
      <c r="L9" s="205">
        <v>65.260000000000005</v>
      </c>
      <c r="M9" s="205">
        <v>0</v>
      </c>
      <c r="N9" s="205">
        <v>1.04</v>
      </c>
      <c r="O9" s="205">
        <v>1.75</v>
      </c>
      <c r="P9" s="205">
        <v>2.4</v>
      </c>
      <c r="Q9" s="205">
        <v>5.8</v>
      </c>
      <c r="R9" s="205">
        <v>5.41</v>
      </c>
      <c r="S9" s="205">
        <v>3.33</v>
      </c>
      <c r="T9" s="205">
        <v>1.47</v>
      </c>
      <c r="U9" s="205">
        <v>8.48</v>
      </c>
      <c r="V9" s="205">
        <v>5.27</v>
      </c>
      <c r="W9" s="205">
        <v>6.96</v>
      </c>
      <c r="X9" s="205">
        <v>20.100000000000001</v>
      </c>
      <c r="Y9" s="205">
        <v>0</v>
      </c>
      <c r="Z9" s="205">
        <v>36.979999999999997</v>
      </c>
      <c r="AA9" s="205">
        <v>13.02</v>
      </c>
      <c r="AB9" s="205">
        <v>0</v>
      </c>
      <c r="AC9" s="205">
        <v>12.03</v>
      </c>
      <c r="AD9" s="205">
        <v>0</v>
      </c>
      <c r="AE9" s="205">
        <v>0</v>
      </c>
      <c r="AF9" s="205">
        <v>0</v>
      </c>
      <c r="AG9" s="205">
        <v>19.36</v>
      </c>
      <c r="AH9" s="205">
        <v>0</v>
      </c>
      <c r="AI9" s="205">
        <v>32.619999999999997</v>
      </c>
      <c r="AJ9" s="205">
        <v>0</v>
      </c>
      <c r="AK9" s="205">
        <v>9.02</v>
      </c>
      <c r="AL9" s="205">
        <v>0</v>
      </c>
      <c r="AM9" s="205">
        <v>0</v>
      </c>
      <c r="AN9" s="205">
        <v>0</v>
      </c>
      <c r="AO9" s="205">
        <v>171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1.87</v>
      </c>
      <c r="E10" s="205">
        <v>0</v>
      </c>
      <c r="F10" s="205">
        <v>0</v>
      </c>
      <c r="G10" s="205">
        <v>8.82</v>
      </c>
      <c r="H10" s="205">
        <v>0</v>
      </c>
      <c r="I10" s="205">
        <v>20.23</v>
      </c>
      <c r="J10" s="205">
        <v>1.39</v>
      </c>
      <c r="K10" s="205">
        <v>37.79</v>
      </c>
      <c r="L10" s="205">
        <v>65.260000000000005</v>
      </c>
      <c r="M10" s="205">
        <v>0</v>
      </c>
      <c r="N10" s="205">
        <v>1.04</v>
      </c>
      <c r="O10" s="205">
        <v>1.75</v>
      </c>
      <c r="P10" s="205">
        <v>2.4</v>
      </c>
      <c r="Q10" s="205">
        <v>5.8</v>
      </c>
      <c r="R10" s="205">
        <v>5.41</v>
      </c>
      <c r="S10" s="205">
        <v>3.33</v>
      </c>
      <c r="T10" s="205">
        <v>1.47</v>
      </c>
      <c r="U10" s="205">
        <v>8.48</v>
      </c>
      <c r="V10" s="205">
        <v>5.27</v>
      </c>
      <c r="W10" s="205">
        <v>6.96</v>
      </c>
      <c r="X10" s="205">
        <v>20.100000000000001</v>
      </c>
      <c r="Y10" s="205">
        <v>0</v>
      </c>
      <c r="Z10" s="205">
        <v>36.979999999999997</v>
      </c>
      <c r="AA10" s="205">
        <v>13.02</v>
      </c>
      <c r="AB10" s="205">
        <v>0</v>
      </c>
      <c r="AC10" s="205">
        <v>12.03</v>
      </c>
      <c r="AD10" s="205">
        <v>0</v>
      </c>
      <c r="AE10" s="205">
        <v>0</v>
      </c>
      <c r="AF10" s="205">
        <v>0</v>
      </c>
      <c r="AG10" s="205">
        <v>19.36</v>
      </c>
      <c r="AH10" s="205">
        <v>0</v>
      </c>
      <c r="AI10" s="205">
        <v>32.619999999999997</v>
      </c>
      <c r="AJ10" s="205">
        <v>0</v>
      </c>
      <c r="AK10" s="205">
        <v>9.02</v>
      </c>
      <c r="AL10" s="205">
        <v>0</v>
      </c>
      <c r="AM10" s="205">
        <v>0</v>
      </c>
      <c r="AN10" s="205">
        <v>0</v>
      </c>
      <c r="AO10" s="205">
        <v>171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1.87</v>
      </c>
      <c r="E11" s="205">
        <v>0</v>
      </c>
      <c r="F11" s="205">
        <v>0</v>
      </c>
      <c r="G11" s="205">
        <v>8.82</v>
      </c>
      <c r="H11" s="205">
        <v>0</v>
      </c>
      <c r="I11" s="205">
        <v>20.23</v>
      </c>
      <c r="J11" s="205">
        <v>1.39</v>
      </c>
      <c r="K11" s="205">
        <v>37.79</v>
      </c>
      <c r="L11" s="205">
        <v>65.260000000000005</v>
      </c>
      <c r="M11" s="205">
        <v>0</v>
      </c>
      <c r="N11" s="205">
        <v>1.04</v>
      </c>
      <c r="O11" s="205">
        <v>1.75</v>
      </c>
      <c r="P11" s="205">
        <v>2.4</v>
      </c>
      <c r="Q11" s="205">
        <v>5.8</v>
      </c>
      <c r="R11" s="205">
        <v>5.41</v>
      </c>
      <c r="S11" s="205">
        <v>3.33</v>
      </c>
      <c r="T11" s="205">
        <v>1.47</v>
      </c>
      <c r="U11" s="205">
        <v>8.48</v>
      </c>
      <c r="V11" s="205">
        <v>5.27</v>
      </c>
      <c r="W11" s="205">
        <v>6.96</v>
      </c>
      <c r="X11" s="205">
        <v>20.100000000000001</v>
      </c>
      <c r="Y11" s="205">
        <v>0</v>
      </c>
      <c r="Z11" s="205">
        <v>37.65</v>
      </c>
      <c r="AA11" s="205">
        <v>13.26</v>
      </c>
      <c r="AB11" s="205">
        <v>0</v>
      </c>
      <c r="AC11" s="205">
        <v>-1</v>
      </c>
      <c r="AD11" s="205">
        <v>0</v>
      </c>
      <c r="AE11" s="205">
        <v>0</v>
      </c>
      <c r="AF11" s="205">
        <v>0</v>
      </c>
      <c r="AG11" s="205">
        <v>19.36</v>
      </c>
      <c r="AH11" s="205">
        <v>0</v>
      </c>
      <c r="AI11" s="205">
        <v>32.619999999999997</v>
      </c>
      <c r="AJ11" s="205">
        <v>0</v>
      </c>
      <c r="AK11" s="205">
        <v>9.02</v>
      </c>
      <c r="AL11" s="205">
        <v>0</v>
      </c>
      <c r="AM11" s="205">
        <v>0</v>
      </c>
      <c r="AN11" s="205">
        <v>0</v>
      </c>
      <c r="AO11" s="205">
        <v>171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1.87</v>
      </c>
      <c r="E12" s="205">
        <v>0</v>
      </c>
      <c r="F12" s="205">
        <v>0</v>
      </c>
      <c r="G12" s="205">
        <v>8.82</v>
      </c>
      <c r="H12" s="205">
        <v>0</v>
      </c>
      <c r="I12" s="205">
        <v>20.23</v>
      </c>
      <c r="J12" s="205">
        <v>1.39</v>
      </c>
      <c r="K12" s="205">
        <v>37.79</v>
      </c>
      <c r="L12" s="205">
        <v>65.260000000000005</v>
      </c>
      <c r="M12" s="205">
        <v>0</v>
      </c>
      <c r="N12" s="205">
        <v>1.04</v>
      </c>
      <c r="O12" s="205">
        <v>1.75</v>
      </c>
      <c r="P12" s="205">
        <v>2.4</v>
      </c>
      <c r="Q12" s="205">
        <v>5.8</v>
      </c>
      <c r="R12" s="205">
        <v>5.41</v>
      </c>
      <c r="S12" s="205">
        <v>3.33</v>
      </c>
      <c r="T12" s="205">
        <v>1.47</v>
      </c>
      <c r="U12" s="205">
        <v>8.48</v>
      </c>
      <c r="V12" s="205">
        <v>5.27</v>
      </c>
      <c r="W12" s="205">
        <v>6.96</v>
      </c>
      <c r="X12" s="205">
        <v>20.100000000000001</v>
      </c>
      <c r="Y12" s="205">
        <v>0</v>
      </c>
      <c r="Z12" s="205">
        <v>37.65</v>
      </c>
      <c r="AA12" s="205">
        <v>13.26</v>
      </c>
      <c r="AB12" s="205">
        <v>0</v>
      </c>
      <c r="AC12" s="205">
        <v>-1</v>
      </c>
      <c r="AD12" s="205">
        <v>0</v>
      </c>
      <c r="AE12" s="205">
        <v>0</v>
      </c>
      <c r="AF12" s="205">
        <v>0</v>
      </c>
      <c r="AG12" s="205">
        <v>19.36</v>
      </c>
      <c r="AH12" s="205">
        <v>0</v>
      </c>
      <c r="AI12" s="205">
        <v>32.619999999999997</v>
      </c>
      <c r="AJ12" s="205">
        <v>0</v>
      </c>
      <c r="AK12" s="205">
        <v>9.02</v>
      </c>
      <c r="AL12" s="205">
        <v>0</v>
      </c>
      <c r="AM12" s="205">
        <v>0</v>
      </c>
      <c r="AN12" s="205">
        <v>0</v>
      </c>
      <c r="AO12" s="205">
        <v>171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1.87</v>
      </c>
      <c r="E13" s="205">
        <v>0</v>
      </c>
      <c r="F13" s="205">
        <v>0</v>
      </c>
      <c r="G13" s="205">
        <v>8.82</v>
      </c>
      <c r="H13" s="205">
        <v>0</v>
      </c>
      <c r="I13" s="205">
        <v>20.23</v>
      </c>
      <c r="J13" s="205">
        <v>1.39</v>
      </c>
      <c r="K13" s="205">
        <v>37.79</v>
      </c>
      <c r="L13" s="205">
        <v>65.260000000000005</v>
      </c>
      <c r="M13" s="205">
        <v>0</v>
      </c>
      <c r="N13" s="205">
        <v>1.04</v>
      </c>
      <c r="O13" s="205">
        <v>1.75</v>
      </c>
      <c r="P13" s="205">
        <v>2.4</v>
      </c>
      <c r="Q13" s="205">
        <v>5.8</v>
      </c>
      <c r="R13" s="205">
        <v>5.41</v>
      </c>
      <c r="S13" s="205">
        <v>3.33</v>
      </c>
      <c r="T13" s="205">
        <v>1.47</v>
      </c>
      <c r="U13" s="205">
        <v>8.48</v>
      </c>
      <c r="V13" s="205">
        <v>5.27</v>
      </c>
      <c r="W13" s="205">
        <v>6.96</v>
      </c>
      <c r="X13" s="205">
        <v>20.100000000000001</v>
      </c>
      <c r="Y13" s="205">
        <v>0</v>
      </c>
      <c r="Z13" s="205">
        <v>37.65</v>
      </c>
      <c r="AA13" s="205">
        <v>13.26</v>
      </c>
      <c r="AB13" s="205">
        <v>0</v>
      </c>
      <c r="AC13" s="205">
        <v>12.03</v>
      </c>
      <c r="AD13" s="205">
        <v>0</v>
      </c>
      <c r="AE13" s="205">
        <v>0</v>
      </c>
      <c r="AF13" s="205">
        <v>0</v>
      </c>
      <c r="AG13" s="205">
        <v>19.36</v>
      </c>
      <c r="AH13" s="205">
        <v>0</v>
      </c>
      <c r="AI13" s="205">
        <v>32.619999999999997</v>
      </c>
      <c r="AJ13" s="205">
        <v>0</v>
      </c>
      <c r="AK13" s="205">
        <v>9.02</v>
      </c>
      <c r="AL13" s="205">
        <v>0</v>
      </c>
      <c r="AM13" s="205">
        <v>0</v>
      </c>
      <c r="AN13" s="205">
        <v>0</v>
      </c>
      <c r="AO13" s="205">
        <v>171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1.87</v>
      </c>
      <c r="E14" s="205">
        <v>0</v>
      </c>
      <c r="F14" s="205">
        <v>0</v>
      </c>
      <c r="G14" s="205">
        <v>8.82</v>
      </c>
      <c r="H14" s="205">
        <v>0</v>
      </c>
      <c r="I14" s="205">
        <v>20.23</v>
      </c>
      <c r="J14" s="205">
        <v>1.39</v>
      </c>
      <c r="K14" s="205">
        <v>37.79</v>
      </c>
      <c r="L14" s="205">
        <v>65.260000000000005</v>
      </c>
      <c r="M14" s="205">
        <v>0</v>
      </c>
      <c r="N14" s="205">
        <v>1.04</v>
      </c>
      <c r="O14" s="205">
        <v>1.75</v>
      </c>
      <c r="P14" s="205">
        <v>2.4</v>
      </c>
      <c r="Q14" s="205">
        <v>5.8</v>
      </c>
      <c r="R14" s="205">
        <v>5.41</v>
      </c>
      <c r="S14" s="205">
        <v>3.33</v>
      </c>
      <c r="T14" s="205">
        <v>1.47</v>
      </c>
      <c r="U14" s="205">
        <v>8.48</v>
      </c>
      <c r="V14" s="205">
        <v>5.27</v>
      </c>
      <c r="W14" s="205">
        <v>6.96</v>
      </c>
      <c r="X14" s="205">
        <v>20.100000000000001</v>
      </c>
      <c r="Y14" s="205">
        <v>0</v>
      </c>
      <c r="Z14" s="205">
        <v>37.65</v>
      </c>
      <c r="AA14" s="205">
        <v>13.26</v>
      </c>
      <c r="AB14" s="205">
        <v>0</v>
      </c>
      <c r="AC14" s="205">
        <v>12.03</v>
      </c>
      <c r="AD14" s="205">
        <v>0</v>
      </c>
      <c r="AE14" s="205">
        <v>0</v>
      </c>
      <c r="AF14" s="205">
        <v>0</v>
      </c>
      <c r="AG14" s="205">
        <v>19.36</v>
      </c>
      <c r="AH14" s="205">
        <v>0</v>
      </c>
      <c r="AI14" s="205">
        <v>32.619999999999997</v>
      </c>
      <c r="AJ14" s="205">
        <v>0</v>
      </c>
      <c r="AK14" s="205">
        <v>9.02</v>
      </c>
      <c r="AL14" s="205">
        <v>0</v>
      </c>
      <c r="AM14" s="205">
        <v>0</v>
      </c>
      <c r="AN14" s="205">
        <v>0</v>
      </c>
      <c r="AO14" s="205">
        <v>171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1.87</v>
      </c>
      <c r="E15" s="205">
        <v>0</v>
      </c>
      <c r="F15" s="205">
        <v>0</v>
      </c>
      <c r="G15" s="205">
        <v>8.82</v>
      </c>
      <c r="H15" s="205">
        <v>0</v>
      </c>
      <c r="I15" s="205">
        <v>20.23</v>
      </c>
      <c r="J15" s="205">
        <v>1.39</v>
      </c>
      <c r="K15" s="205">
        <v>37.79</v>
      </c>
      <c r="L15" s="205">
        <v>65.260000000000005</v>
      </c>
      <c r="M15" s="205">
        <v>0</v>
      </c>
      <c r="N15" s="205">
        <v>1.04</v>
      </c>
      <c r="O15" s="205">
        <v>1.75</v>
      </c>
      <c r="P15" s="205">
        <v>2.4</v>
      </c>
      <c r="Q15" s="205">
        <v>5.8</v>
      </c>
      <c r="R15" s="205">
        <v>5.41</v>
      </c>
      <c r="S15" s="205">
        <v>3.33</v>
      </c>
      <c r="T15" s="205">
        <v>1.47</v>
      </c>
      <c r="U15" s="205">
        <v>8.48</v>
      </c>
      <c r="V15" s="205">
        <v>5.27</v>
      </c>
      <c r="W15" s="205">
        <v>6.96</v>
      </c>
      <c r="X15" s="205">
        <v>20.100000000000001</v>
      </c>
      <c r="Y15" s="205">
        <v>0</v>
      </c>
      <c r="Z15" s="205">
        <v>37.65</v>
      </c>
      <c r="AA15" s="205">
        <v>13.26</v>
      </c>
      <c r="AB15" s="205">
        <v>0</v>
      </c>
      <c r="AC15" s="205">
        <v>12.03</v>
      </c>
      <c r="AD15" s="205">
        <v>0</v>
      </c>
      <c r="AE15" s="205">
        <v>0</v>
      </c>
      <c r="AF15" s="205">
        <v>0</v>
      </c>
      <c r="AG15" s="205">
        <v>19.36</v>
      </c>
      <c r="AH15" s="205">
        <v>0</v>
      </c>
      <c r="AI15" s="205">
        <v>32.619999999999997</v>
      </c>
      <c r="AJ15" s="205">
        <v>0</v>
      </c>
      <c r="AK15" s="205">
        <v>9.02</v>
      </c>
      <c r="AL15" s="205">
        <v>0</v>
      </c>
      <c r="AM15" s="205">
        <v>0</v>
      </c>
      <c r="AN15" s="205">
        <v>0</v>
      </c>
      <c r="AO15" s="205">
        <v>171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1.87</v>
      </c>
      <c r="E16" s="205">
        <v>0</v>
      </c>
      <c r="F16" s="205">
        <v>0</v>
      </c>
      <c r="G16" s="205">
        <v>8.82</v>
      </c>
      <c r="H16" s="205">
        <v>0</v>
      </c>
      <c r="I16" s="205">
        <v>20.23</v>
      </c>
      <c r="J16" s="205">
        <v>1.39</v>
      </c>
      <c r="K16" s="205">
        <v>37.79</v>
      </c>
      <c r="L16" s="205">
        <v>65.260000000000005</v>
      </c>
      <c r="M16" s="205">
        <v>0</v>
      </c>
      <c r="N16" s="205">
        <v>1.04</v>
      </c>
      <c r="O16" s="205">
        <v>1.75</v>
      </c>
      <c r="P16" s="205">
        <v>2.4</v>
      </c>
      <c r="Q16" s="205">
        <v>5.8</v>
      </c>
      <c r="R16" s="205">
        <v>5.41</v>
      </c>
      <c r="S16" s="205">
        <v>3.33</v>
      </c>
      <c r="T16" s="205">
        <v>1.47</v>
      </c>
      <c r="U16" s="205">
        <v>8.48</v>
      </c>
      <c r="V16" s="205">
        <v>5.27</v>
      </c>
      <c r="W16" s="205">
        <v>6.96</v>
      </c>
      <c r="X16" s="205">
        <v>20.100000000000001</v>
      </c>
      <c r="Y16" s="205">
        <v>0</v>
      </c>
      <c r="Z16" s="205">
        <v>37.65</v>
      </c>
      <c r="AA16" s="205">
        <v>13.26</v>
      </c>
      <c r="AB16" s="205">
        <v>0</v>
      </c>
      <c r="AC16" s="205">
        <v>12.03</v>
      </c>
      <c r="AD16" s="205">
        <v>0</v>
      </c>
      <c r="AE16" s="205">
        <v>0</v>
      </c>
      <c r="AF16" s="205">
        <v>0</v>
      </c>
      <c r="AG16" s="205">
        <v>19.36</v>
      </c>
      <c r="AH16" s="205">
        <v>0</v>
      </c>
      <c r="AI16" s="205">
        <v>32.619999999999997</v>
      </c>
      <c r="AJ16" s="205">
        <v>0</v>
      </c>
      <c r="AK16" s="205">
        <v>9.02</v>
      </c>
      <c r="AL16" s="205">
        <v>0</v>
      </c>
      <c r="AM16" s="205">
        <v>0</v>
      </c>
      <c r="AN16" s="205">
        <v>0</v>
      </c>
      <c r="AO16" s="205">
        <v>171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1.87</v>
      </c>
      <c r="E17" s="205">
        <v>0</v>
      </c>
      <c r="F17" s="205">
        <v>0</v>
      </c>
      <c r="G17" s="205">
        <v>8.82</v>
      </c>
      <c r="H17" s="205">
        <v>0</v>
      </c>
      <c r="I17" s="205">
        <v>20.23</v>
      </c>
      <c r="J17" s="205">
        <v>1.39</v>
      </c>
      <c r="K17" s="205">
        <v>37.79</v>
      </c>
      <c r="L17" s="205">
        <v>65.260000000000005</v>
      </c>
      <c r="M17" s="205">
        <v>0</v>
      </c>
      <c r="N17" s="205">
        <v>1.04</v>
      </c>
      <c r="O17" s="205">
        <v>1.75</v>
      </c>
      <c r="P17" s="205">
        <v>2.4</v>
      </c>
      <c r="Q17" s="205">
        <v>5.8</v>
      </c>
      <c r="R17" s="205">
        <v>5.41</v>
      </c>
      <c r="S17" s="205">
        <v>3.33</v>
      </c>
      <c r="T17" s="205">
        <v>1.47</v>
      </c>
      <c r="U17" s="205">
        <v>8.48</v>
      </c>
      <c r="V17" s="205">
        <v>5.27</v>
      </c>
      <c r="W17" s="205">
        <v>6.96</v>
      </c>
      <c r="X17" s="205">
        <v>20.100000000000001</v>
      </c>
      <c r="Y17" s="205">
        <v>0</v>
      </c>
      <c r="Z17" s="205">
        <v>37.65</v>
      </c>
      <c r="AA17" s="205">
        <v>13.26</v>
      </c>
      <c r="AB17" s="205">
        <v>0</v>
      </c>
      <c r="AC17" s="205">
        <v>12.03</v>
      </c>
      <c r="AD17" s="205">
        <v>0</v>
      </c>
      <c r="AE17" s="205">
        <v>0</v>
      </c>
      <c r="AF17" s="205">
        <v>0</v>
      </c>
      <c r="AG17" s="205">
        <v>19.36</v>
      </c>
      <c r="AH17" s="205">
        <v>0</v>
      </c>
      <c r="AI17" s="205">
        <v>32.619999999999997</v>
      </c>
      <c r="AJ17" s="205">
        <v>0</v>
      </c>
      <c r="AK17" s="205">
        <v>9.02</v>
      </c>
      <c r="AL17" s="205">
        <v>0</v>
      </c>
      <c r="AM17" s="205">
        <v>0</v>
      </c>
      <c r="AN17" s="205">
        <v>0</v>
      </c>
      <c r="AO17" s="205">
        <v>171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1.87</v>
      </c>
      <c r="E18" s="205">
        <v>0</v>
      </c>
      <c r="F18" s="205">
        <v>0</v>
      </c>
      <c r="G18" s="205">
        <v>8.82</v>
      </c>
      <c r="H18" s="205">
        <v>0</v>
      </c>
      <c r="I18" s="205">
        <v>20.23</v>
      </c>
      <c r="J18" s="205">
        <v>1.39</v>
      </c>
      <c r="K18" s="205">
        <v>37.79</v>
      </c>
      <c r="L18" s="205">
        <v>65.260000000000005</v>
      </c>
      <c r="M18" s="205">
        <v>0</v>
      </c>
      <c r="N18" s="205">
        <v>1.04</v>
      </c>
      <c r="O18" s="205">
        <v>1.75</v>
      </c>
      <c r="P18" s="205">
        <v>2.4</v>
      </c>
      <c r="Q18" s="205">
        <v>5.8</v>
      </c>
      <c r="R18" s="205">
        <v>5.41</v>
      </c>
      <c r="S18" s="205">
        <v>3.33</v>
      </c>
      <c r="T18" s="205">
        <v>1.47</v>
      </c>
      <c r="U18" s="205">
        <v>8.48</v>
      </c>
      <c r="V18" s="205">
        <v>5.27</v>
      </c>
      <c r="W18" s="205">
        <v>6.96</v>
      </c>
      <c r="X18" s="205">
        <v>20.100000000000001</v>
      </c>
      <c r="Y18" s="205">
        <v>0</v>
      </c>
      <c r="Z18" s="205">
        <v>37.65</v>
      </c>
      <c r="AA18" s="205">
        <v>13.26</v>
      </c>
      <c r="AB18" s="205">
        <v>0</v>
      </c>
      <c r="AC18" s="205">
        <v>12.03</v>
      </c>
      <c r="AD18" s="205">
        <v>0</v>
      </c>
      <c r="AE18" s="205">
        <v>0</v>
      </c>
      <c r="AF18" s="205">
        <v>0</v>
      </c>
      <c r="AG18" s="205">
        <v>19.36</v>
      </c>
      <c r="AH18" s="205">
        <v>0</v>
      </c>
      <c r="AI18" s="205">
        <v>32.619999999999997</v>
      </c>
      <c r="AJ18" s="205">
        <v>0</v>
      </c>
      <c r="AK18" s="205">
        <v>9.02</v>
      </c>
      <c r="AL18" s="205">
        <v>0</v>
      </c>
      <c r="AM18" s="205">
        <v>0</v>
      </c>
      <c r="AN18" s="205">
        <v>0</v>
      </c>
      <c r="AO18" s="205">
        <v>171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1.87</v>
      </c>
      <c r="E19" s="205">
        <v>0</v>
      </c>
      <c r="F19" s="205">
        <v>0</v>
      </c>
      <c r="G19" s="205">
        <v>8.82</v>
      </c>
      <c r="H19" s="205">
        <v>0</v>
      </c>
      <c r="I19" s="205">
        <v>20.23</v>
      </c>
      <c r="J19" s="205">
        <v>1.39</v>
      </c>
      <c r="K19" s="205">
        <v>37.79</v>
      </c>
      <c r="L19" s="205">
        <v>65.260000000000005</v>
      </c>
      <c r="M19" s="205">
        <v>0</v>
      </c>
      <c r="N19" s="205">
        <v>1.04</v>
      </c>
      <c r="O19" s="205">
        <v>1.75</v>
      </c>
      <c r="P19" s="205">
        <v>2.4</v>
      </c>
      <c r="Q19" s="205">
        <v>5.8</v>
      </c>
      <c r="R19" s="205">
        <v>5.41</v>
      </c>
      <c r="S19" s="205">
        <v>3.33</v>
      </c>
      <c r="T19" s="205">
        <v>1.47</v>
      </c>
      <c r="U19" s="205">
        <v>8.48</v>
      </c>
      <c r="V19" s="205">
        <v>5.27</v>
      </c>
      <c r="W19" s="205">
        <v>6.96</v>
      </c>
      <c r="X19" s="205">
        <v>20.100000000000001</v>
      </c>
      <c r="Y19" s="205">
        <v>0</v>
      </c>
      <c r="Z19" s="205">
        <v>37.65</v>
      </c>
      <c r="AA19" s="205">
        <v>13.26</v>
      </c>
      <c r="AB19" s="205">
        <v>0</v>
      </c>
      <c r="AC19" s="205">
        <v>12.03</v>
      </c>
      <c r="AD19" s="205">
        <v>0</v>
      </c>
      <c r="AE19" s="205">
        <v>0</v>
      </c>
      <c r="AF19" s="205">
        <v>0</v>
      </c>
      <c r="AG19" s="205">
        <v>19.36</v>
      </c>
      <c r="AH19" s="205">
        <v>0</v>
      </c>
      <c r="AI19" s="205">
        <v>32.619999999999997</v>
      </c>
      <c r="AJ19" s="205">
        <v>0</v>
      </c>
      <c r="AK19" s="205">
        <v>9.02</v>
      </c>
      <c r="AL19" s="205">
        <v>0</v>
      </c>
      <c r="AM19" s="205">
        <v>0</v>
      </c>
      <c r="AN19" s="205">
        <v>0</v>
      </c>
      <c r="AO19" s="205">
        <v>171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1.87</v>
      </c>
      <c r="E20" s="205">
        <v>0</v>
      </c>
      <c r="F20" s="205">
        <v>0</v>
      </c>
      <c r="G20" s="205">
        <v>8.82</v>
      </c>
      <c r="H20" s="205">
        <v>0</v>
      </c>
      <c r="I20" s="205">
        <v>20.23</v>
      </c>
      <c r="J20" s="205">
        <v>1.39</v>
      </c>
      <c r="K20" s="205">
        <v>37.79</v>
      </c>
      <c r="L20" s="205">
        <v>65.260000000000005</v>
      </c>
      <c r="M20" s="205">
        <v>0</v>
      </c>
      <c r="N20" s="205">
        <v>1.04</v>
      </c>
      <c r="O20" s="205">
        <v>1.75</v>
      </c>
      <c r="P20" s="205">
        <v>2.4</v>
      </c>
      <c r="Q20" s="205">
        <v>5.8</v>
      </c>
      <c r="R20" s="205">
        <v>5.41</v>
      </c>
      <c r="S20" s="205">
        <v>3.33</v>
      </c>
      <c r="T20" s="205">
        <v>1.47</v>
      </c>
      <c r="U20" s="205">
        <v>8.48</v>
      </c>
      <c r="V20" s="205">
        <v>5.27</v>
      </c>
      <c r="W20" s="205">
        <v>6.96</v>
      </c>
      <c r="X20" s="205">
        <v>20.100000000000001</v>
      </c>
      <c r="Y20" s="205">
        <v>0</v>
      </c>
      <c r="Z20" s="205">
        <v>37.65</v>
      </c>
      <c r="AA20" s="205">
        <v>13.26</v>
      </c>
      <c r="AB20" s="205">
        <v>0</v>
      </c>
      <c r="AC20" s="205">
        <v>12.03</v>
      </c>
      <c r="AD20" s="205">
        <v>0</v>
      </c>
      <c r="AE20" s="205">
        <v>0</v>
      </c>
      <c r="AF20" s="205">
        <v>0</v>
      </c>
      <c r="AG20" s="205">
        <v>19.36</v>
      </c>
      <c r="AH20" s="205">
        <v>0</v>
      </c>
      <c r="AI20" s="205">
        <v>32.619999999999997</v>
      </c>
      <c r="AJ20" s="205">
        <v>0</v>
      </c>
      <c r="AK20" s="205">
        <v>9.02</v>
      </c>
      <c r="AL20" s="205">
        <v>0</v>
      </c>
      <c r="AM20" s="205">
        <v>0</v>
      </c>
      <c r="AN20" s="205">
        <v>0</v>
      </c>
      <c r="AO20" s="205">
        <v>171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1.87</v>
      </c>
      <c r="E21" s="205">
        <v>0</v>
      </c>
      <c r="F21" s="205">
        <v>0</v>
      </c>
      <c r="G21" s="205">
        <v>8.82</v>
      </c>
      <c r="H21" s="205">
        <v>0</v>
      </c>
      <c r="I21" s="205">
        <v>20.23</v>
      </c>
      <c r="J21" s="205">
        <v>1.39</v>
      </c>
      <c r="K21" s="205">
        <v>37.79</v>
      </c>
      <c r="L21" s="205">
        <v>65.260000000000005</v>
      </c>
      <c r="M21" s="205">
        <v>0</v>
      </c>
      <c r="N21" s="205">
        <v>1.04</v>
      </c>
      <c r="O21" s="205">
        <v>1.75</v>
      </c>
      <c r="P21" s="205">
        <v>2.4</v>
      </c>
      <c r="Q21" s="205">
        <v>5.8</v>
      </c>
      <c r="R21" s="205">
        <v>5.41</v>
      </c>
      <c r="S21" s="205">
        <v>3.33</v>
      </c>
      <c r="T21" s="205">
        <v>1.47</v>
      </c>
      <c r="U21" s="205">
        <v>8.48</v>
      </c>
      <c r="V21" s="205">
        <v>5.27</v>
      </c>
      <c r="W21" s="205">
        <v>6.96</v>
      </c>
      <c r="X21" s="205">
        <v>20.100000000000001</v>
      </c>
      <c r="Y21" s="205">
        <v>0</v>
      </c>
      <c r="Z21" s="205">
        <v>37.65</v>
      </c>
      <c r="AA21" s="205">
        <v>13.51</v>
      </c>
      <c r="AB21" s="205">
        <v>0</v>
      </c>
      <c r="AC21" s="205">
        <v>12.03</v>
      </c>
      <c r="AD21" s="205">
        <v>0</v>
      </c>
      <c r="AE21" s="205">
        <v>0</v>
      </c>
      <c r="AF21" s="205">
        <v>0</v>
      </c>
      <c r="AG21" s="205">
        <v>19.36</v>
      </c>
      <c r="AH21" s="205">
        <v>0</v>
      </c>
      <c r="AI21" s="205">
        <v>32.619999999999997</v>
      </c>
      <c r="AJ21" s="205">
        <v>0</v>
      </c>
      <c r="AK21" s="205">
        <v>9.02</v>
      </c>
      <c r="AL21" s="205">
        <v>0</v>
      </c>
      <c r="AM21" s="205">
        <v>0</v>
      </c>
      <c r="AN21" s="205">
        <v>0</v>
      </c>
      <c r="AO21" s="205">
        <v>171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1.87</v>
      </c>
      <c r="E22" s="205">
        <v>0</v>
      </c>
      <c r="F22" s="205">
        <v>0</v>
      </c>
      <c r="G22" s="205">
        <v>8.82</v>
      </c>
      <c r="H22" s="205">
        <v>0</v>
      </c>
      <c r="I22" s="205">
        <v>20.23</v>
      </c>
      <c r="J22" s="205">
        <v>1.39</v>
      </c>
      <c r="K22" s="205">
        <v>37.79</v>
      </c>
      <c r="L22" s="205">
        <v>65.260000000000005</v>
      </c>
      <c r="M22" s="205">
        <v>0</v>
      </c>
      <c r="N22" s="205">
        <v>1.04</v>
      </c>
      <c r="O22" s="205">
        <v>1.75</v>
      </c>
      <c r="P22" s="205">
        <v>2.4</v>
      </c>
      <c r="Q22" s="205">
        <v>5.8</v>
      </c>
      <c r="R22" s="205">
        <v>5.41</v>
      </c>
      <c r="S22" s="205">
        <v>3.33</v>
      </c>
      <c r="T22" s="205">
        <v>1.47</v>
      </c>
      <c r="U22" s="205">
        <v>8.48</v>
      </c>
      <c r="V22" s="205">
        <v>5.27</v>
      </c>
      <c r="W22" s="205">
        <v>6.96</v>
      </c>
      <c r="X22" s="205">
        <v>20.100000000000001</v>
      </c>
      <c r="Y22" s="205">
        <v>0</v>
      </c>
      <c r="Z22" s="205">
        <v>37.65</v>
      </c>
      <c r="AA22" s="205">
        <v>13.51</v>
      </c>
      <c r="AB22" s="205">
        <v>0</v>
      </c>
      <c r="AC22" s="205">
        <v>12.03</v>
      </c>
      <c r="AD22" s="205">
        <v>0</v>
      </c>
      <c r="AE22" s="205">
        <v>0</v>
      </c>
      <c r="AF22" s="205">
        <v>0</v>
      </c>
      <c r="AG22" s="205">
        <v>19.36</v>
      </c>
      <c r="AH22" s="205">
        <v>0</v>
      </c>
      <c r="AI22" s="205">
        <v>32.619999999999997</v>
      </c>
      <c r="AJ22" s="205">
        <v>0</v>
      </c>
      <c r="AK22" s="205">
        <v>9.02</v>
      </c>
      <c r="AL22" s="205">
        <v>0</v>
      </c>
      <c r="AM22" s="205">
        <v>0</v>
      </c>
      <c r="AN22" s="205">
        <v>0</v>
      </c>
      <c r="AO22" s="205">
        <v>171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1.87</v>
      </c>
      <c r="E23" s="205">
        <v>0</v>
      </c>
      <c r="F23" s="205">
        <v>0</v>
      </c>
      <c r="G23" s="205">
        <v>8.82</v>
      </c>
      <c r="H23" s="205">
        <v>0</v>
      </c>
      <c r="I23" s="205">
        <v>20.23</v>
      </c>
      <c r="J23" s="205">
        <v>1.39</v>
      </c>
      <c r="K23" s="205">
        <v>37.79</v>
      </c>
      <c r="L23" s="205">
        <v>65.260000000000005</v>
      </c>
      <c r="M23" s="205">
        <v>0</v>
      </c>
      <c r="N23" s="205">
        <v>1.04</v>
      </c>
      <c r="O23" s="205">
        <v>1.75</v>
      </c>
      <c r="P23" s="205">
        <v>2.4</v>
      </c>
      <c r="Q23" s="205">
        <v>5.8</v>
      </c>
      <c r="R23" s="205">
        <v>5.41</v>
      </c>
      <c r="S23" s="205">
        <v>3.33</v>
      </c>
      <c r="T23" s="205">
        <v>1.47</v>
      </c>
      <c r="U23" s="205">
        <v>8.48</v>
      </c>
      <c r="V23" s="205">
        <v>5.27</v>
      </c>
      <c r="W23" s="205">
        <v>6.96</v>
      </c>
      <c r="X23" s="205">
        <v>20.100000000000001</v>
      </c>
      <c r="Y23" s="205">
        <v>0</v>
      </c>
      <c r="Z23" s="205">
        <v>37.65</v>
      </c>
      <c r="AA23" s="205">
        <v>13.51</v>
      </c>
      <c r="AB23" s="205">
        <v>0</v>
      </c>
      <c r="AC23" s="205">
        <v>12.03</v>
      </c>
      <c r="AD23" s="205">
        <v>0</v>
      </c>
      <c r="AE23" s="205">
        <v>0</v>
      </c>
      <c r="AF23" s="205">
        <v>0</v>
      </c>
      <c r="AG23" s="205">
        <v>19.36</v>
      </c>
      <c r="AH23" s="205">
        <v>0</v>
      </c>
      <c r="AI23" s="205">
        <v>32.619999999999997</v>
      </c>
      <c r="AJ23" s="205">
        <v>0</v>
      </c>
      <c r="AK23" s="205">
        <v>9.02</v>
      </c>
      <c r="AL23" s="205">
        <v>0</v>
      </c>
      <c r="AM23" s="205">
        <v>0</v>
      </c>
      <c r="AN23" s="205">
        <v>0</v>
      </c>
      <c r="AO23" s="205">
        <v>171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1.87</v>
      </c>
      <c r="E24" s="205">
        <v>0</v>
      </c>
      <c r="F24" s="205">
        <v>0</v>
      </c>
      <c r="G24" s="205">
        <v>8.82</v>
      </c>
      <c r="H24" s="205">
        <v>0</v>
      </c>
      <c r="I24" s="205">
        <v>20.23</v>
      </c>
      <c r="J24" s="205">
        <v>1.39</v>
      </c>
      <c r="K24" s="205">
        <v>37.79</v>
      </c>
      <c r="L24" s="205">
        <v>65.260000000000005</v>
      </c>
      <c r="M24" s="205">
        <v>0</v>
      </c>
      <c r="N24" s="205">
        <v>1.04</v>
      </c>
      <c r="O24" s="205">
        <v>1.75</v>
      </c>
      <c r="P24" s="205">
        <v>2.4</v>
      </c>
      <c r="Q24" s="205">
        <v>5.8</v>
      </c>
      <c r="R24" s="205">
        <v>5.41</v>
      </c>
      <c r="S24" s="205">
        <v>3.33</v>
      </c>
      <c r="T24" s="205">
        <v>1.47</v>
      </c>
      <c r="U24" s="205">
        <v>8.48</v>
      </c>
      <c r="V24" s="205">
        <v>5.27</v>
      </c>
      <c r="W24" s="205">
        <v>6.96</v>
      </c>
      <c r="X24" s="205">
        <v>20.100000000000001</v>
      </c>
      <c r="Y24" s="205">
        <v>0</v>
      </c>
      <c r="Z24" s="205">
        <v>37.65</v>
      </c>
      <c r="AA24" s="205">
        <v>13.51</v>
      </c>
      <c r="AB24" s="205">
        <v>0</v>
      </c>
      <c r="AC24" s="205">
        <v>12.03</v>
      </c>
      <c r="AD24" s="205">
        <v>0</v>
      </c>
      <c r="AE24" s="205">
        <v>0</v>
      </c>
      <c r="AF24" s="205">
        <v>0</v>
      </c>
      <c r="AG24" s="205">
        <v>19.36</v>
      </c>
      <c r="AH24" s="205">
        <v>0</v>
      </c>
      <c r="AI24" s="205">
        <v>32.619999999999997</v>
      </c>
      <c r="AJ24" s="205">
        <v>0</v>
      </c>
      <c r="AK24" s="205">
        <v>9.02</v>
      </c>
      <c r="AL24" s="205">
        <v>0</v>
      </c>
      <c r="AM24" s="205">
        <v>0</v>
      </c>
      <c r="AN24" s="205">
        <v>0</v>
      </c>
      <c r="AO24" s="205">
        <v>171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1.87</v>
      </c>
      <c r="E25" s="205">
        <v>0</v>
      </c>
      <c r="F25" s="205">
        <v>0</v>
      </c>
      <c r="G25" s="205">
        <v>8.82</v>
      </c>
      <c r="H25" s="205">
        <v>0</v>
      </c>
      <c r="I25" s="205">
        <v>20.23</v>
      </c>
      <c r="J25" s="205">
        <v>1.39</v>
      </c>
      <c r="K25" s="205">
        <v>37.79</v>
      </c>
      <c r="L25" s="205">
        <v>65.260000000000005</v>
      </c>
      <c r="M25" s="205">
        <v>0</v>
      </c>
      <c r="N25" s="205">
        <v>1.04</v>
      </c>
      <c r="O25" s="205">
        <v>1.75</v>
      </c>
      <c r="P25" s="205">
        <v>2.4</v>
      </c>
      <c r="Q25" s="205">
        <v>5.8</v>
      </c>
      <c r="R25" s="205">
        <v>5.41</v>
      </c>
      <c r="S25" s="205">
        <v>3.33</v>
      </c>
      <c r="T25" s="205">
        <v>1.47</v>
      </c>
      <c r="U25" s="205">
        <v>8.48</v>
      </c>
      <c r="V25" s="205">
        <v>5.27</v>
      </c>
      <c r="W25" s="205">
        <v>6.96</v>
      </c>
      <c r="X25" s="205">
        <v>20.100000000000001</v>
      </c>
      <c r="Y25" s="205">
        <v>0</v>
      </c>
      <c r="Z25" s="205">
        <v>37.65</v>
      </c>
      <c r="AA25" s="205">
        <v>13.51</v>
      </c>
      <c r="AB25" s="205">
        <v>0</v>
      </c>
      <c r="AC25" s="205">
        <v>11.67</v>
      </c>
      <c r="AD25" s="205">
        <v>0</v>
      </c>
      <c r="AE25" s="205">
        <v>0</v>
      </c>
      <c r="AF25" s="205">
        <v>0</v>
      </c>
      <c r="AG25" s="205">
        <v>19.36</v>
      </c>
      <c r="AH25" s="205">
        <v>0</v>
      </c>
      <c r="AI25" s="205">
        <v>32.619999999999997</v>
      </c>
      <c r="AJ25" s="205">
        <v>0</v>
      </c>
      <c r="AK25" s="205">
        <v>9.02</v>
      </c>
      <c r="AL25" s="205">
        <v>0</v>
      </c>
      <c r="AM25" s="205">
        <v>0</v>
      </c>
      <c r="AN25" s="205">
        <v>0</v>
      </c>
      <c r="AO25" s="205">
        <v>171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1.87</v>
      </c>
      <c r="E26" s="205">
        <v>0</v>
      </c>
      <c r="F26" s="205">
        <v>0</v>
      </c>
      <c r="G26" s="205">
        <v>8.82</v>
      </c>
      <c r="H26" s="205">
        <v>0</v>
      </c>
      <c r="I26" s="205">
        <v>20.23</v>
      </c>
      <c r="J26" s="205">
        <v>1.39</v>
      </c>
      <c r="K26" s="205">
        <v>37.79</v>
      </c>
      <c r="L26" s="205">
        <v>65.260000000000005</v>
      </c>
      <c r="M26" s="205">
        <v>0</v>
      </c>
      <c r="N26" s="205">
        <v>1.04</v>
      </c>
      <c r="O26" s="205">
        <v>1.75</v>
      </c>
      <c r="P26" s="205">
        <v>2.4</v>
      </c>
      <c r="Q26" s="205">
        <v>5.8</v>
      </c>
      <c r="R26" s="205">
        <v>5.41</v>
      </c>
      <c r="S26" s="205">
        <v>3.33</v>
      </c>
      <c r="T26" s="205">
        <v>1.47</v>
      </c>
      <c r="U26" s="205">
        <v>8.48</v>
      </c>
      <c r="V26" s="205">
        <v>5.27</v>
      </c>
      <c r="W26" s="205">
        <v>6.96</v>
      </c>
      <c r="X26" s="205">
        <v>20.100000000000001</v>
      </c>
      <c r="Y26" s="205">
        <v>0</v>
      </c>
      <c r="Z26" s="205">
        <v>37.65</v>
      </c>
      <c r="AA26" s="205">
        <v>13.51</v>
      </c>
      <c r="AB26" s="205">
        <v>0</v>
      </c>
      <c r="AC26" s="205">
        <v>11.67</v>
      </c>
      <c r="AD26" s="205">
        <v>0</v>
      </c>
      <c r="AE26" s="205">
        <v>0</v>
      </c>
      <c r="AF26" s="205">
        <v>0</v>
      </c>
      <c r="AG26" s="205">
        <v>19.36</v>
      </c>
      <c r="AH26" s="205">
        <v>0</v>
      </c>
      <c r="AI26" s="205">
        <v>32.619999999999997</v>
      </c>
      <c r="AJ26" s="205">
        <v>0</v>
      </c>
      <c r="AK26" s="205">
        <v>9.02</v>
      </c>
      <c r="AL26" s="205">
        <v>0</v>
      </c>
      <c r="AM26" s="205">
        <v>0</v>
      </c>
      <c r="AN26" s="205">
        <v>0</v>
      </c>
      <c r="AO26" s="205">
        <v>171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1.87</v>
      </c>
      <c r="E27" s="205">
        <v>0</v>
      </c>
      <c r="F27" s="205">
        <v>0</v>
      </c>
      <c r="G27" s="205">
        <v>8.82</v>
      </c>
      <c r="H27" s="205">
        <v>0</v>
      </c>
      <c r="I27" s="205">
        <v>20.23</v>
      </c>
      <c r="J27" s="205">
        <v>1.39</v>
      </c>
      <c r="K27" s="205">
        <v>37.79</v>
      </c>
      <c r="L27" s="205">
        <v>65.260000000000005</v>
      </c>
      <c r="M27" s="205">
        <v>0</v>
      </c>
      <c r="N27" s="205">
        <v>1.04</v>
      </c>
      <c r="O27" s="205">
        <v>1.75</v>
      </c>
      <c r="P27" s="205">
        <v>2.4</v>
      </c>
      <c r="Q27" s="205">
        <v>5.8</v>
      </c>
      <c r="R27" s="205">
        <v>5.41</v>
      </c>
      <c r="S27" s="205">
        <v>3.33</v>
      </c>
      <c r="T27" s="205">
        <v>1.47</v>
      </c>
      <c r="U27" s="205">
        <v>8.48</v>
      </c>
      <c r="V27" s="205">
        <v>5.27</v>
      </c>
      <c r="W27" s="205">
        <v>6.96</v>
      </c>
      <c r="X27" s="205">
        <v>20.100000000000001</v>
      </c>
      <c r="Y27" s="205">
        <v>0</v>
      </c>
      <c r="Z27" s="205">
        <v>37.65</v>
      </c>
      <c r="AA27" s="205">
        <v>13.55</v>
      </c>
      <c r="AB27" s="205">
        <v>0</v>
      </c>
      <c r="AC27" s="205">
        <v>11.67</v>
      </c>
      <c r="AD27" s="205">
        <v>0</v>
      </c>
      <c r="AE27" s="205">
        <v>0</v>
      </c>
      <c r="AF27" s="205">
        <v>0</v>
      </c>
      <c r="AG27" s="205">
        <v>19.36</v>
      </c>
      <c r="AH27" s="205">
        <v>0</v>
      </c>
      <c r="AI27" s="205">
        <v>32.619999999999997</v>
      </c>
      <c r="AJ27" s="205">
        <v>0</v>
      </c>
      <c r="AK27" s="205">
        <v>9.02</v>
      </c>
      <c r="AL27" s="205">
        <v>0</v>
      </c>
      <c r="AM27" s="205">
        <v>0</v>
      </c>
      <c r="AN27" s="205">
        <v>0</v>
      </c>
      <c r="AO27" s="205">
        <v>171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1.87</v>
      </c>
      <c r="E28" s="205">
        <v>0</v>
      </c>
      <c r="F28" s="205">
        <v>0</v>
      </c>
      <c r="G28" s="205">
        <v>8.82</v>
      </c>
      <c r="H28" s="205">
        <v>0</v>
      </c>
      <c r="I28" s="205">
        <v>20.23</v>
      </c>
      <c r="J28" s="205">
        <v>1.39</v>
      </c>
      <c r="K28" s="205">
        <v>37.79</v>
      </c>
      <c r="L28" s="205">
        <v>65.260000000000005</v>
      </c>
      <c r="M28" s="205">
        <v>0</v>
      </c>
      <c r="N28" s="205">
        <v>1.04</v>
      </c>
      <c r="O28" s="205">
        <v>1.75</v>
      </c>
      <c r="P28" s="205">
        <v>2.4</v>
      </c>
      <c r="Q28" s="205">
        <v>5.8</v>
      </c>
      <c r="R28" s="205">
        <v>5.41</v>
      </c>
      <c r="S28" s="205">
        <v>3.33</v>
      </c>
      <c r="T28" s="205">
        <v>1.47</v>
      </c>
      <c r="U28" s="205">
        <v>8.48</v>
      </c>
      <c r="V28" s="205">
        <v>0.18</v>
      </c>
      <c r="W28" s="205">
        <v>0.41</v>
      </c>
      <c r="X28" s="205">
        <v>1.3</v>
      </c>
      <c r="Y28" s="205">
        <v>0</v>
      </c>
      <c r="Z28" s="205">
        <v>2.3199999999999998</v>
      </c>
      <c r="AA28" s="205">
        <v>13.26</v>
      </c>
      <c r="AB28" s="205">
        <v>0</v>
      </c>
      <c r="AC28" s="205">
        <v>11.67</v>
      </c>
      <c r="AD28" s="205">
        <v>0</v>
      </c>
      <c r="AE28" s="205">
        <v>0</v>
      </c>
      <c r="AF28" s="205">
        <v>0</v>
      </c>
      <c r="AG28" s="205">
        <v>19.36</v>
      </c>
      <c r="AH28" s="205">
        <v>0</v>
      </c>
      <c r="AI28" s="205">
        <v>32.619999999999997</v>
      </c>
      <c r="AJ28" s="205">
        <v>0</v>
      </c>
      <c r="AK28" s="205">
        <v>9.02</v>
      </c>
      <c r="AL28" s="205">
        <v>0</v>
      </c>
      <c r="AM28" s="205">
        <v>0</v>
      </c>
      <c r="AN28" s="205">
        <v>0</v>
      </c>
      <c r="AO28" s="205">
        <v>171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1.87</v>
      </c>
      <c r="E29" s="205">
        <v>0</v>
      </c>
      <c r="F29" s="205">
        <v>0</v>
      </c>
      <c r="G29" s="205">
        <v>8.82</v>
      </c>
      <c r="H29" s="205">
        <v>0</v>
      </c>
      <c r="I29" s="205">
        <v>20.23</v>
      </c>
      <c r="J29" s="205">
        <v>1.39</v>
      </c>
      <c r="K29" s="205">
        <v>37.79</v>
      </c>
      <c r="L29" s="205">
        <v>65.260000000000005</v>
      </c>
      <c r="M29" s="205">
        <v>0</v>
      </c>
      <c r="N29" s="205">
        <v>1.04</v>
      </c>
      <c r="O29" s="205">
        <v>1.75</v>
      </c>
      <c r="P29" s="205">
        <v>2.4</v>
      </c>
      <c r="Q29" s="205">
        <v>5.8</v>
      </c>
      <c r="R29" s="205">
        <v>5.41</v>
      </c>
      <c r="S29" s="205">
        <v>3.33</v>
      </c>
      <c r="T29" s="205">
        <v>1.47</v>
      </c>
      <c r="U29" s="205">
        <v>8.48</v>
      </c>
      <c r="V29" s="205">
        <v>0.18</v>
      </c>
      <c r="W29" s="205">
        <v>0.41</v>
      </c>
      <c r="X29" s="205">
        <v>1.3</v>
      </c>
      <c r="Y29" s="205">
        <v>0</v>
      </c>
      <c r="Z29" s="205">
        <v>1.28</v>
      </c>
      <c r="AA29" s="205">
        <v>13.08</v>
      </c>
      <c r="AB29" s="205">
        <v>0</v>
      </c>
      <c r="AC29" s="205">
        <v>11.67</v>
      </c>
      <c r="AD29" s="205">
        <v>0</v>
      </c>
      <c r="AE29" s="205">
        <v>0</v>
      </c>
      <c r="AF29" s="205">
        <v>0</v>
      </c>
      <c r="AG29" s="205">
        <v>19.36</v>
      </c>
      <c r="AH29" s="205">
        <v>0</v>
      </c>
      <c r="AI29" s="205">
        <v>32.619999999999997</v>
      </c>
      <c r="AJ29" s="205">
        <v>0</v>
      </c>
      <c r="AK29" s="205">
        <v>9.02</v>
      </c>
      <c r="AL29" s="205">
        <v>0</v>
      </c>
      <c r="AM29" s="205">
        <v>0</v>
      </c>
      <c r="AN29" s="205">
        <v>0</v>
      </c>
      <c r="AO29" s="205">
        <v>171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1.87</v>
      </c>
      <c r="E30" s="205">
        <v>0</v>
      </c>
      <c r="F30" s="205">
        <v>0</v>
      </c>
      <c r="G30" s="205">
        <v>8.82</v>
      </c>
      <c r="H30" s="205">
        <v>0</v>
      </c>
      <c r="I30" s="205">
        <v>20.23</v>
      </c>
      <c r="J30" s="205">
        <v>1.39</v>
      </c>
      <c r="K30" s="205">
        <v>37.79</v>
      </c>
      <c r="L30" s="205">
        <v>65.260000000000005</v>
      </c>
      <c r="M30" s="205">
        <v>0</v>
      </c>
      <c r="N30" s="205">
        <v>1.04</v>
      </c>
      <c r="O30" s="205">
        <v>1.75</v>
      </c>
      <c r="P30" s="205">
        <v>2.4</v>
      </c>
      <c r="Q30" s="205">
        <v>5.8</v>
      </c>
      <c r="R30" s="205">
        <v>5.41</v>
      </c>
      <c r="S30" s="205">
        <v>3.33</v>
      </c>
      <c r="T30" s="205">
        <v>1.47</v>
      </c>
      <c r="U30" s="205">
        <v>8.48</v>
      </c>
      <c r="V30" s="205">
        <v>0.19</v>
      </c>
      <c r="W30" s="205">
        <v>0.41</v>
      </c>
      <c r="X30" s="205">
        <v>1.3</v>
      </c>
      <c r="Y30" s="205">
        <v>0</v>
      </c>
      <c r="Z30" s="205">
        <v>1.08</v>
      </c>
      <c r="AA30" s="205">
        <v>13.02</v>
      </c>
      <c r="AB30" s="205">
        <v>0</v>
      </c>
      <c r="AC30" s="205">
        <v>11.67</v>
      </c>
      <c r="AD30" s="205">
        <v>0</v>
      </c>
      <c r="AE30" s="205">
        <v>0</v>
      </c>
      <c r="AF30" s="205">
        <v>0</v>
      </c>
      <c r="AG30" s="205">
        <v>19.36</v>
      </c>
      <c r="AH30" s="205">
        <v>0</v>
      </c>
      <c r="AI30" s="205">
        <v>32.619999999999997</v>
      </c>
      <c r="AJ30" s="205">
        <v>0</v>
      </c>
      <c r="AK30" s="205">
        <v>9.02</v>
      </c>
      <c r="AL30" s="205">
        <v>0</v>
      </c>
      <c r="AM30" s="205">
        <v>0</v>
      </c>
      <c r="AN30" s="205">
        <v>0</v>
      </c>
      <c r="AO30" s="205">
        <v>171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1.87</v>
      </c>
      <c r="E31" s="205">
        <v>0</v>
      </c>
      <c r="F31" s="205">
        <v>0</v>
      </c>
      <c r="G31" s="205">
        <v>8.82</v>
      </c>
      <c r="H31" s="205">
        <v>0</v>
      </c>
      <c r="I31" s="205">
        <v>20.23</v>
      </c>
      <c r="J31" s="205">
        <v>1.39</v>
      </c>
      <c r="K31" s="205">
        <v>37.79</v>
      </c>
      <c r="L31" s="205">
        <v>65.260000000000005</v>
      </c>
      <c r="M31" s="205">
        <v>0</v>
      </c>
      <c r="N31" s="205">
        <v>1.04</v>
      </c>
      <c r="O31" s="205">
        <v>1.75</v>
      </c>
      <c r="P31" s="205">
        <v>2.4</v>
      </c>
      <c r="Q31" s="205">
        <v>5.8</v>
      </c>
      <c r="R31" s="205">
        <v>5.58</v>
      </c>
      <c r="S31" s="205">
        <v>3.5</v>
      </c>
      <c r="T31" s="205">
        <v>1.47</v>
      </c>
      <c r="U31" s="205">
        <v>8.48</v>
      </c>
      <c r="V31" s="205">
        <v>0.19</v>
      </c>
      <c r="W31" s="205">
        <v>6.96</v>
      </c>
      <c r="X31" s="205">
        <v>21.06</v>
      </c>
      <c r="Y31" s="205">
        <v>0</v>
      </c>
      <c r="Z31" s="205">
        <v>1.08</v>
      </c>
      <c r="AA31" s="205">
        <v>13.02</v>
      </c>
      <c r="AB31" s="205">
        <v>0</v>
      </c>
      <c r="AC31" s="205">
        <v>12.03</v>
      </c>
      <c r="AD31" s="205">
        <v>0</v>
      </c>
      <c r="AE31" s="205">
        <v>0</v>
      </c>
      <c r="AF31" s="205">
        <v>0</v>
      </c>
      <c r="AG31" s="205">
        <v>19.36</v>
      </c>
      <c r="AH31" s="205">
        <v>0</v>
      </c>
      <c r="AI31" s="205">
        <v>32.619999999999997</v>
      </c>
      <c r="AJ31" s="205">
        <v>0</v>
      </c>
      <c r="AK31" s="205">
        <v>9.02</v>
      </c>
      <c r="AL31" s="205">
        <v>0</v>
      </c>
      <c r="AM31" s="205">
        <v>0</v>
      </c>
      <c r="AN31" s="205">
        <v>0</v>
      </c>
      <c r="AO31" s="205">
        <v>171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1.87</v>
      </c>
      <c r="E32" s="205">
        <v>0</v>
      </c>
      <c r="F32" s="205">
        <v>0</v>
      </c>
      <c r="G32" s="205">
        <v>8.82</v>
      </c>
      <c r="H32" s="205">
        <v>0</v>
      </c>
      <c r="I32" s="205">
        <v>20.23</v>
      </c>
      <c r="J32" s="205">
        <v>1.39</v>
      </c>
      <c r="K32" s="205">
        <v>37.79</v>
      </c>
      <c r="L32" s="205">
        <v>65.260000000000005</v>
      </c>
      <c r="M32" s="205">
        <v>0</v>
      </c>
      <c r="N32" s="205">
        <v>1.04</v>
      </c>
      <c r="O32" s="205">
        <v>1.75</v>
      </c>
      <c r="P32" s="205">
        <v>2.4</v>
      </c>
      <c r="Q32" s="205">
        <v>5.8</v>
      </c>
      <c r="R32" s="205">
        <v>5.58</v>
      </c>
      <c r="S32" s="205">
        <v>3.5</v>
      </c>
      <c r="T32" s="205">
        <v>1.47</v>
      </c>
      <c r="U32" s="205">
        <v>8.48</v>
      </c>
      <c r="V32" s="205">
        <v>0.19</v>
      </c>
      <c r="W32" s="205">
        <v>6.96</v>
      </c>
      <c r="X32" s="205">
        <v>21.06</v>
      </c>
      <c r="Y32" s="205">
        <v>0</v>
      </c>
      <c r="Z32" s="205">
        <v>1.08</v>
      </c>
      <c r="AA32" s="205">
        <v>13.02</v>
      </c>
      <c r="AB32" s="205">
        <v>0</v>
      </c>
      <c r="AC32" s="205">
        <v>12.03</v>
      </c>
      <c r="AD32" s="205">
        <v>0</v>
      </c>
      <c r="AE32" s="205">
        <v>0</v>
      </c>
      <c r="AF32" s="205">
        <v>0</v>
      </c>
      <c r="AG32" s="205">
        <v>19.36</v>
      </c>
      <c r="AH32" s="205">
        <v>0</v>
      </c>
      <c r="AI32" s="205">
        <v>32.619999999999997</v>
      </c>
      <c r="AJ32" s="205">
        <v>0</v>
      </c>
      <c r="AK32" s="205">
        <v>9.02</v>
      </c>
      <c r="AL32" s="205">
        <v>0</v>
      </c>
      <c r="AM32" s="205">
        <v>0</v>
      </c>
      <c r="AN32" s="205">
        <v>0</v>
      </c>
      <c r="AO32" s="205">
        <v>171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1.87</v>
      </c>
      <c r="E33" s="205">
        <v>0</v>
      </c>
      <c r="F33" s="205">
        <v>0</v>
      </c>
      <c r="G33" s="205">
        <v>8.82</v>
      </c>
      <c r="H33" s="205">
        <v>0</v>
      </c>
      <c r="I33" s="205">
        <v>20.23</v>
      </c>
      <c r="J33" s="205">
        <v>1.39</v>
      </c>
      <c r="K33" s="205">
        <v>37.79</v>
      </c>
      <c r="L33" s="205">
        <v>65.260000000000005</v>
      </c>
      <c r="M33" s="205">
        <v>0</v>
      </c>
      <c r="N33" s="205">
        <v>1.04</v>
      </c>
      <c r="O33" s="205">
        <v>1.75</v>
      </c>
      <c r="P33" s="205">
        <v>2.4</v>
      </c>
      <c r="Q33" s="205">
        <v>5.8</v>
      </c>
      <c r="R33" s="205">
        <v>5.58</v>
      </c>
      <c r="S33" s="205">
        <v>3.5</v>
      </c>
      <c r="T33" s="205">
        <v>1.47</v>
      </c>
      <c r="U33" s="205">
        <v>8.48</v>
      </c>
      <c r="V33" s="205">
        <v>5.27</v>
      </c>
      <c r="W33" s="205">
        <v>6.96</v>
      </c>
      <c r="X33" s="205">
        <v>21.06</v>
      </c>
      <c r="Y33" s="205">
        <v>0</v>
      </c>
      <c r="Z33" s="205">
        <v>2.3199999999999998</v>
      </c>
      <c r="AA33" s="205">
        <v>13.6</v>
      </c>
      <c r="AB33" s="205">
        <v>0</v>
      </c>
      <c r="AC33" s="205">
        <v>12.03</v>
      </c>
      <c r="AD33" s="205">
        <v>0</v>
      </c>
      <c r="AE33" s="205">
        <v>0</v>
      </c>
      <c r="AF33" s="205">
        <v>0</v>
      </c>
      <c r="AG33" s="205">
        <v>19.36</v>
      </c>
      <c r="AH33" s="205">
        <v>0</v>
      </c>
      <c r="AI33" s="205">
        <v>32.619999999999997</v>
      </c>
      <c r="AJ33" s="205">
        <v>0</v>
      </c>
      <c r="AK33" s="205">
        <v>9.02</v>
      </c>
      <c r="AL33" s="205">
        <v>0</v>
      </c>
      <c r="AM33" s="205">
        <v>0</v>
      </c>
      <c r="AN33" s="205">
        <v>0</v>
      </c>
      <c r="AO33" s="205">
        <v>171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1.87</v>
      </c>
      <c r="E34" s="205">
        <v>0</v>
      </c>
      <c r="F34" s="205">
        <v>0</v>
      </c>
      <c r="G34" s="205">
        <v>8.82</v>
      </c>
      <c r="H34" s="205">
        <v>0</v>
      </c>
      <c r="I34" s="205">
        <v>20.23</v>
      </c>
      <c r="J34" s="205">
        <v>1.39</v>
      </c>
      <c r="K34" s="205">
        <v>37.79</v>
      </c>
      <c r="L34" s="205">
        <v>65.260000000000005</v>
      </c>
      <c r="M34" s="205">
        <v>0</v>
      </c>
      <c r="N34" s="205">
        <v>1.04</v>
      </c>
      <c r="O34" s="205">
        <v>1.75</v>
      </c>
      <c r="P34" s="205">
        <v>2.4</v>
      </c>
      <c r="Q34" s="205">
        <v>5.8</v>
      </c>
      <c r="R34" s="205">
        <v>5.58</v>
      </c>
      <c r="S34" s="205">
        <v>3.5</v>
      </c>
      <c r="T34" s="205">
        <v>1.47</v>
      </c>
      <c r="U34" s="205">
        <v>8.48</v>
      </c>
      <c r="V34" s="205">
        <v>5.27</v>
      </c>
      <c r="W34" s="205">
        <v>6.96</v>
      </c>
      <c r="X34" s="205">
        <v>21.06</v>
      </c>
      <c r="Y34" s="205">
        <v>0</v>
      </c>
      <c r="Z34" s="205">
        <v>37.65</v>
      </c>
      <c r="AA34" s="205">
        <v>13.6</v>
      </c>
      <c r="AB34" s="205">
        <v>0</v>
      </c>
      <c r="AC34" s="205">
        <v>12.03</v>
      </c>
      <c r="AD34" s="205">
        <v>0</v>
      </c>
      <c r="AE34" s="205">
        <v>0</v>
      </c>
      <c r="AF34" s="205">
        <v>0</v>
      </c>
      <c r="AG34" s="205">
        <v>19.36</v>
      </c>
      <c r="AH34" s="205">
        <v>0</v>
      </c>
      <c r="AI34" s="205">
        <v>32.619999999999997</v>
      </c>
      <c r="AJ34" s="205">
        <v>0</v>
      </c>
      <c r="AK34" s="205">
        <v>9.02</v>
      </c>
      <c r="AL34" s="205">
        <v>0</v>
      </c>
      <c r="AM34" s="205">
        <v>0</v>
      </c>
      <c r="AN34" s="205">
        <v>0</v>
      </c>
      <c r="AO34" s="205">
        <v>171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1.87</v>
      </c>
      <c r="E35" s="205">
        <v>0</v>
      </c>
      <c r="F35" s="205">
        <v>0</v>
      </c>
      <c r="G35" s="205">
        <v>8.82</v>
      </c>
      <c r="H35" s="205">
        <v>0</v>
      </c>
      <c r="I35" s="205">
        <v>20.23</v>
      </c>
      <c r="J35" s="205">
        <v>1.39</v>
      </c>
      <c r="K35" s="205">
        <v>37.79</v>
      </c>
      <c r="L35" s="205">
        <v>65.260000000000005</v>
      </c>
      <c r="M35" s="205">
        <v>0</v>
      </c>
      <c r="N35" s="205">
        <v>1.04</v>
      </c>
      <c r="O35" s="205">
        <v>1.75</v>
      </c>
      <c r="P35" s="205">
        <v>2.4</v>
      </c>
      <c r="Q35" s="205">
        <v>5.8</v>
      </c>
      <c r="R35" s="205">
        <v>5.41</v>
      </c>
      <c r="S35" s="205">
        <v>3.33</v>
      </c>
      <c r="T35" s="205">
        <v>1.47</v>
      </c>
      <c r="U35" s="205">
        <v>8.48</v>
      </c>
      <c r="V35" s="205">
        <v>5.27</v>
      </c>
      <c r="W35" s="205">
        <v>7.13</v>
      </c>
      <c r="X35" s="205">
        <v>20.7</v>
      </c>
      <c r="Y35" s="205">
        <v>0</v>
      </c>
      <c r="Z35" s="205">
        <v>37.65</v>
      </c>
      <c r="AA35" s="205">
        <v>13.6</v>
      </c>
      <c r="AB35" s="205">
        <v>0</v>
      </c>
      <c r="AC35" s="205">
        <v>12.03</v>
      </c>
      <c r="AD35" s="205">
        <v>0</v>
      </c>
      <c r="AE35" s="205">
        <v>0</v>
      </c>
      <c r="AF35" s="205">
        <v>0</v>
      </c>
      <c r="AG35" s="205">
        <v>19.36</v>
      </c>
      <c r="AH35" s="205">
        <v>0</v>
      </c>
      <c r="AI35" s="205">
        <v>32.619999999999997</v>
      </c>
      <c r="AJ35" s="205">
        <v>0</v>
      </c>
      <c r="AK35" s="205">
        <v>9.02</v>
      </c>
      <c r="AL35" s="205">
        <v>0</v>
      </c>
      <c r="AM35" s="205">
        <v>0</v>
      </c>
      <c r="AN35" s="205">
        <v>0</v>
      </c>
      <c r="AO35" s="205">
        <v>171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1.87</v>
      </c>
      <c r="E36" s="205">
        <v>0</v>
      </c>
      <c r="F36" s="205">
        <v>0</v>
      </c>
      <c r="G36" s="205">
        <v>8.82</v>
      </c>
      <c r="H36" s="205">
        <v>0</v>
      </c>
      <c r="I36" s="205">
        <v>20.23</v>
      </c>
      <c r="J36" s="205">
        <v>1.39</v>
      </c>
      <c r="K36" s="205">
        <v>37.79</v>
      </c>
      <c r="L36" s="205">
        <v>65.260000000000005</v>
      </c>
      <c r="M36" s="205">
        <v>0</v>
      </c>
      <c r="N36" s="205">
        <v>1.04</v>
      </c>
      <c r="O36" s="205">
        <v>1.75</v>
      </c>
      <c r="P36" s="205">
        <v>2.4</v>
      </c>
      <c r="Q36" s="205">
        <v>5.8</v>
      </c>
      <c r="R36" s="205">
        <v>5.41</v>
      </c>
      <c r="S36" s="205">
        <v>3.33</v>
      </c>
      <c r="T36" s="205">
        <v>1.47</v>
      </c>
      <c r="U36" s="205">
        <v>8.48</v>
      </c>
      <c r="V36" s="205">
        <v>5.27</v>
      </c>
      <c r="W36" s="205">
        <v>7.13</v>
      </c>
      <c r="X36" s="205">
        <v>20.7</v>
      </c>
      <c r="Y36" s="205">
        <v>0</v>
      </c>
      <c r="Z36" s="205">
        <v>37.65</v>
      </c>
      <c r="AA36" s="205">
        <v>13.6</v>
      </c>
      <c r="AB36" s="205">
        <v>0</v>
      </c>
      <c r="AC36" s="205">
        <v>12.03</v>
      </c>
      <c r="AD36" s="205">
        <v>0</v>
      </c>
      <c r="AE36" s="205">
        <v>0</v>
      </c>
      <c r="AF36" s="205">
        <v>0</v>
      </c>
      <c r="AG36" s="205">
        <v>19.36</v>
      </c>
      <c r="AH36" s="205">
        <v>0</v>
      </c>
      <c r="AI36" s="205">
        <v>32.619999999999997</v>
      </c>
      <c r="AJ36" s="205">
        <v>0</v>
      </c>
      <c r="AK36" s="205">
        <v>9.02</v>
      </c>
      <c r="AL36" s="205">
        <v>0</v>
      </c>
      <c r="AM36" s="205">
        <v>0</v>
      </c>
      <c r="AN36" s="205">
        <v>0</v>
      </c>
      <c r="AO36" s="205">
        <v>171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1.87</v>
      </c>
      <c r="E37" s="205">
        <v>0</v>
      </c>
      <c r="F37" s="205">
        <v>0</v>
      </c>
      <c r="G37" s="205">
        <v>8.82</v>
      </c>
      <c r="H37" s="205">
        <v>0</v>
      </c>
      <c r="I37" s="205">
        <v>20.23</v>
      </c>
      <c r="J37" s="205">
        <v>1.39</v>
      </c>
      <c r="K37" s="205">
        <v>37.79</v>
      </c>
      <c r="L37" s="205">
        <v>65.260000000000005</v>
      </c>
      <c r="M37" s="205">
        <v>0</v>
      </c>
      <c r="N37" s="205">
        <v>1.04</v>
      </c>
      <c r="O37" s="205">
        <v>1.75</v>
      </c>
      <c r="P37" s="205">
        <v>2.4</v>
      </c>
      <c r="Q37" s="205">
        <v>5.8</v>
      </c>
      <c r="R37" s="205">
        <v>5.41</v>
      </c>
      <c r="S37" s="205">
        <v>3.33</v>
      </c>
      <c r="T37" s="205">
        <v>1.47</v>
      </c>
      <c r="U37" s="205">
        <v>8.48</v>
      </c>
      <c r="V37" s="205">
        <v>5.27</v>
      </c>
      <c r="W37" s="205">
        <v>7.13</v>
      </c>
      <c r="X37" s="205">
        <v>20.7</v>
      </c>
      <c r="Y37" s="205">
        <v>0</v>
      </c>
      <c r="Z37" s="205">
        <v>37.65</v>
      </c>
      <c r="AA37" s="205">
        <v>13.6</v>
      </c>
      <c r="AB37" s="205">
        <v>0</v>
      </c>
      <c r="AC37" s="205">
        <v>12.03</v>
      </c>
      <c r="AD37" s="205">
        <v>0</v>
      </c>
      <c r="AE37" s="205">
        <v>0</v>
      </c>
      <c r="AF37" s="205">
        <v>0</v>
      </c>
      <c r="AG37" s="205">
        <v>19.36</v>
      </c>
      <c r="AH37" s="205">
        <v>0</v>
      </c>
      <c r="AI37" s="205">
        <v>32.619999999999997</v>
      </c>
      <c r="AJ37" s="205">
        <v>0</v>
      </c>
      <c r="AK37" s="205">
        <v>9.02</v>
      </c>
      <c r="AL37" s="205">
        <v>0</v>
      </c>
      <c r="AM37" s="205">
        <v>0</v>
      </c>
      <c r="AN37" s="205">
        <v>0</v>
      </c>
      <c r="AO37" s="205">
        <v>171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1.87</v>
      </c>
      <c r="E38" s="205">
        <v>0</v>
      </c>
      <c r="F38" s="205">
        <v>0</v>
      </c>
      <c r="G38" s="205">
        <v>8.82</v>
      </c>
      <c r="H38" s="205">
        <v>0</v>
      </c>
      <c r="I38" s="205">
        <v>20.23</v>
      </c>
      <c r="J38" s="205">
        <v>1.39</v>
      </c>
      <c r="K38" s="205">
        <v>37.79</v>
      </c>
      <c r="L38" s="205">
        <v>65.260000000000005</v>
      </c>
      <c r="M38" s="205">
        <v>0</v>
      </c>
      <c r="N38" s="205">
        <v>1.04</v>
      </c>
      <c r="O38" s="205">
        <v>1.75</v>
      </c>
      <c r="P38" s="205">
        <v>2.4</v>
      </c>
      <c r="Q38" s="205">
        <v>5.8</v>
      </c>
      <c r="R38" s="205">
        <v>5.41</v>
      </c>
      <c r="S38" s="205">
        <v>3.33</v>
      </c>
      <c r="T38" s="205">
        <v>1.47</v>
      </c>
      <c r="U38" s="205">
        <v>8.48</v>
      </c>
      <c r="V38" s="205">
        <v>5.27</v>
      </c>
      <c r="W38" s="205">
        <v>7.13</v>
      </c>
      <c r="X38" s="205">
        <v>20.7</v>
      </c>
      <c r="Y38" s="205">
        <v>0</v>
      </c>
      <c r="Z38" s="205">
        <v>37.65</v>
      </c>
      <c r="AA38" s="205">
        <v>13.6</v>
      </c>
      <c r="AB38" s="205">
        <v>0</v>
      </c>
      <c r="AC38" s="205">
        <v>12.03</v>
      </c>
      <c r="AD38" s="205">
        <v>0</v>
      </c>
      <c r="AE38" s="205">
        <v>0</v>
      </c>
      <c r="AF38" s="205">
        <v>0</v>
      </c>
      <c r="AG38" s="205">
        <v>19.36</v>
      </c>
      <c r="AH38" s="205">
        <v>0</v>
      </c>
      <c r="AI38" s="205">
        <v>32.619999999999997</v>
      </c>
      <c r="AJ38" s="205">
        <v>0</v>
      </c>
      <c r="AK38" s="205">
        <v>9.02</v>
      </c>
      <c r="AL38" s="205">
        <v>0</v>
      </c>
      <c r="AM38" s="205">
        <v>0</v>
      </c>
      <c r="AN38" s="205">
        <v>0</v>
      </c>
      <c r="AO38" s="205">
        <v>171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1.87</v>
      </c>
      <c r="E39" s="205">
        <v>0</v>
      </c>
      <c r="F39" s="205">
        <v>0</v>
      </c>
      <c r="G39" s="205">
        <v>8.82</v>
      </c>
      <c r="H39" s="205">
        <v>0</v>
      </c>
      <c r="I39" s="205">
        <v>20.23</v>
      </c>
      <c r="J39" s="205">
        <v>1.39</v>
      </c>
      <c r="K39" s="205">
        <v>37.79</v>
      </c>
      <c r="L39" s="205">
        <v>65.260000000000005</v>
      </c>
      <c r="M39" s="205">
        <v>0</v>
      </c>
      <c r="N39" s="205">
        <v>1.04</v>
      </c>
      <c r="O39" s="205">
        <v>1.75</v>
      </c>
      <c r="P39" s="205">
        <v>2.4</v>
      </c>
      <c r="Q39" s="205">
        <v>5.8</v>
      </c>
      <c r="R39" s="205">
        <v>5.45</v>
      </c>
      <c r="S39" s="205">
        <v>3.34</v>
      </c>
      <c r="T39" s="205">
        <v>1.47</v>
      </c>
      <c r="U39" s="205">
        <v>8.48</v>
      </c>
      <c r="V39" s="205">
        <v>5.27</v>
      </c>
      <c r="W39" s="205">
        <v>7.13</v>
      </c>
      <c r="X39" s="205">
        <v>20.7</v>
      </c>
      <c r="Y39" s="205">
        <v>0</v>
      </c>
      <c r="Z39" s="205">
        <v>37.65</v>
      </c>
      <c r="AA39" s="205">
        <v>13.6</v>
      </c>
      <c r="AB39" s="205">
        <v>0</v>
      </c>
      <c r="AC39" s="205">
        <v>12.38</v>
      </c>
      <c r="AD39" s="205">
        <v>0</v>
      </c>
      <c r="AE39" s="205">
        <v>0</v>
      </c>
      <c r="AF39" s="205">
        <v>0</v>
      </c>
      <c r="AG39" s="205">
        <v>19.36</v>
      </c>
      <c r="AH39" s="205">
        <v>0</v>
      </c>
      <c r="AI39" s="205">
        <v>32.619999999999997</v>
      </c>
      <c r="AJ39" s="205">
        <v>0</v>
      </c>
      <c r="AK39" s="205">
        <v>9.02</v>
      </c>
      <c r="AL39" s="205">
        <v>0</v>
      </c>
      <c r="AM39" s="205">
        <v>0</v>
      </c>
      <c r="AN39" s="205">
        <v>0</v>
      </c>
      <c r="AO39" s="205">
        <v>171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1.87</v>
      </c>
      <c r="E40" s="205">
        <v>0</v>
      </c>
      <c r="F40" s="205">
        <v>0</v>
      </c>
      <c r="G40" s="205">
        <v>8.82</v>
      </c>
      <c r="H40" s="205">
        <v>0</v>
      </c>
      <c r="I40" s="205">
        <v>20.23</v>
      </c>
      <c r="J40" s="205">
        <v>1.39</v>
      </c>
      <c r="K40" s="205">
        <v>37.79</v>
      </c>
      <c r="L40" s="205">
        <v>65.260000000000005</v>
      </c>
      <c r="M40" s="205">
        <v>0</v>
      </c>
      <c r="N40" s="205">
        <v>1.04</v>
      </c>
      <c r="O40" s="205">
        <v>1.75</v>
      </c>
      <c r="P40" s="205">
        <v>2.4</v>
      </c>
      <c r="Q40" s="205">
        <v>5.8</v>
      </c>
      <c r="R40" s="205">
        <v>5.45</v>
      </c>
      <c r="S40" s="205">
        <v>3.34</v>
      </c>
      <c r="T40" s="205">
        <v>1.47</v>
      </c>
      <c r="U40" s="205">
        <v>8.48</v>
      </c>
      <c r="V40" s="205">
        <v>5.27</v>
      </c>
      <c r="W40" s="205">
        <v>7.13</v>
      </c>
      <c r="X40" s="205">
        <v>20.7</v>
      </c>
      <c r="Y40" s="205">
        <v>0</v>
      </c>
      <c r="Z40" s="205">
        <v>37.65</v>
      </c>
      <c r="AA40" s="205">
        <v>13.6</v>
      </c>
      <c r="AB40" s="205">
        <v>0</v>
      </c>
      <c r="AC40" s="205">
        <v>12.38</v>
      </c>
      <c r="AD40" s="205">
        <v>0</v>
      </c>
      <c r="AE40" s="205">
        <v>0</v>
      </c>
      <c r="AF40" s="205">
        <v>0</v>
      </c>
      <c r="AG40" s="205">
        <v>19.36</v>
      </c>
      <c r="AH40" s="205">
        <v>0</v>
      </c>
      <c r="AI40" s="205">
        <v>32.619999999999997</v>
      </c>
      <c r="AJ40" s="205">
        <v>0</v>
      </c>
      <c r="AK40" s="205">
        <v>9.02</v>
      </c>
      <c r="AL40" s="205">
        <v>0</v>
      </c>
      <c r="AM40" s="205">
        <v>0</v>
      </c>
      <c r="AN40" s="205">
        <v>0</v>
      </c>
      <c r="AO40" s="205">
        <v>171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1.87</v>
      </c>
      <c r="E41" s="205">
        <v>0</v>
      </c>
      <c r="F41" s="205">
        <v>0</v>
      </c>
      <c r="G41" s="205">
        <v>8.82</v>
      </c>
      <c r="H41" s="205">
        <v>0</v>
      </c>
      <c r="I41" s="205">
        <v>20.23</v>
      </c>
      <c r="J41" s="205">
        <v>1.39</v>
      </c>
      <c r="K41" s="205">
        <v>37.79</v>
      </c>
      <c r="L41" s="205">
        <v>65.260000000000005</v>
      </c>
      <c r="M41" s="205">
        <v>0</v>
      </c>
      <c r="N41" s="205">
        <v>1.04</v>
      </c>
      <c r="O41" s="205">
        <v>1.75</v>
      </c>
      <c r="P41" s="205">
        <v>2.4</v>
      </c>
      <c r="Q41" s="205">
        <v>5.8</v>
      </c>
      <c r="R41" s="205">
        <v>5.45</v>
      </c>
      <c r="S41" s="205">
        <v>3.34</v>
      </c>
      <c r="T41" s="205">
        <v>1.47</v>
      </c>
      <c r="U41" s="205">
        <v>8.48</v>
      </c>
      <c r="V41" s="205">
        <v>5.27</v>
      </c>
      <c r="W41" s="205">
        <v>7.13</v>
      </c>
      <c r="X41" s="205">
        <v>20.7</v>
      </c>
      <c r="Y41" s="205">
        <v>0</v>
      </c>
      <c r="Z41" s="205">
        <v>37.65</v>
      </c>
      <c r="AA41" s="205">
        <v>13.6</v>
      </c>
      <c r="AB41" s="205">
        <v>0</v>
      </c>
      <c r="AC41" s="205">
        <v>12.38</v>
      </c>
      <c r="AD41" s="205">
        <v>0</v>
      </c>
      <c r="AE41" s="205">
        <v>0</v>
      </c>
      <c r="AF41" s="205">
        <v>0</v>
      </c>
      <c r="AG41" s="205">
        <v>19.36</v>
      </c>
      <c r="AH41" s="205">
        <v>0</v>
      </c>
      <c r="AI41" s="205">
        <v>32.619999999999997</v>
      </c>
      <c r="AJ41" s="205">
        <v>0</v>
      </c>
      <c r="AK41" s="205">
        <v>9.02</v>
      </c>
      <c r="AL41" s="205">
        <v>0</v>
      </c>
      <c r="AM41" s="205">
        <v>0</v>
      </c>
      <c r="AN41" s="205">
        <v>0</v>
      </c>
      <c r="AO41" s="205">
        <v>171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1.87</v>
      </c>
      <c r="E42" s="205">
        <v>0</v>
      </c>
      <c r="F42" s="205">
        <v>0</v>
      </c>
      <c r="G42" s="205">
        <v>8.82</v>
      </c>
      <c r="H42" s="205">
        <v>0</v>
      </c>
      <c r="I42" s="205">
        <v>20.23</v>
      </c>
      <c r="J42" s="205">
        <v>1.39</v>
      </c>
      <c r="K42" s="205">
        <v>37.79</v>
      </c>
      <c r="L42" s="205">
        <v>65.260000000000005</v>
      </c>
      <c r="M42" s="205">
        <v>0</v>
      </c>
      <c r="N42" s="205">
        <v>1.04</v>
      </c>
      <c r="O42" s="205">
        <v>1.75</v>
      </c>
      <c r="P42" s="205">
        <v>2.4</v>
      </c>
      <c r="Q42" s="205">
        <v>5.8</v>
      </c>
      <c r="R42" s="205">
        <v>5.45</v>
      </c>
      <c r="S42" s="205">
        <v>3.34</v>
      </c>
      <c r="T42" s="205">
        <v>1.47</v>
      </c>
      <c r="U42" s="205">
        <v>8.48</v>
      </c>
      <c r="V42" s="205">
        <v>5.27</v>
      </c>
      <c r="W42" s="205">
        <v>7.13</v>
      </c>
      <c r="X42" s="205">
        <v>20.7</v>
      </c>
      <c r="Y42" s="205">
        <v>0</v>
      </c>
      <c r="Z42" s="205">
        <v>37.65</v>
      </c>
      <c r="AA42" s="205">
        <v>13.6</v>
      </c>
      <c r="AB42" s="205">
        <v>0</v>
      </c>
      <c r="AC42" s="205">
        <v>12.38</v>
      </c>
      <c r="AD42" s="205">
        <v>0</v>
      </c>
      <c r="AE42" s="205">
        <v>0</v>
      </c>
      <c r="AF42" s="205">
        <v>0</v>
      </c>
      <c r="AG42" s="205">
        <v>19.36</v>
      </c>
      <c r="AH42" s="205">
        <v>0</v>
      </c>
      <c r="AI42" s="205">
        <v>32.619999999999997</v>
      </c>
      <c r="AJ42" s="205">
        <v>0</v>
      </c>
      <c r="AK42" s="205">
        <v>9.02</v>
      </c>
      <c r="AL42" s="205">
        <v>0</v>
      </c>
      <c r="AM42" s="205">
        <v>0</v>
      </c>
      <c r="AN42" s="205">
        <v>0</v>
      </c>
      <c r="AO42" s="205">
        <v>171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1.87</v>
      </c>
      <c r="E43" s="205">
        <v>0</v>
      </c>
      <c r="F43" s="205">
        <v>0</v>
      </c>
      <c r="G43" s="205">
        <v>8.82</v>
      </c>
      <c r="H43" s="205">
        <v>0</v>
      </c>
      <c r="I43" s="205">
        <v>20.23</v>
      </c>
      <c r="J43" s="205">
        <v>1.39</v>
      </c>
      <c r="K43" s="205">
        <v>37.79</v>
      </c>
      <c r="L43" s="205">
        <v>65.260000000000005</v>
      </c>
      <c r="M43" s="205">
        <v>0</v>
      </c>
      <c r="N43" s="205">
        <v>1.04</v>
      </c>
      <c r="O43" s="205">
        <v>1.75</v>
      </c>
      <c r="P43" s="205">
        <v>2.4</v>
      </c>
      <c r="Q43" s="205">
        <v>5.8</v>
      </c>
      <c r="R43" s="205">
        <v>5.45</v>
      </c>
      <c r="S43" s="205">
        <v>3.34</v>
      </c>
      <c r="T43" s="205">
        <v>1.47</v>
      </c>
      <c r="U43" s="205">
        <v>8.48</v>
      </c>
      <c r="V43" s="205">
        <v>5.27</v>
      </c>
      <c r="W43" s="205">
        <v>7.13</v>
      </c>
      <c r="X43" s="205">
        <v>20.7</v>
      </c>
      <c r="Y43" s="205">
        <v>0</v>
      </c>
      <c r="Z43" s="205">
        <v>37.65</v>
      </c>
      <c r="AA43" s="205">
        <v>13.6</v>
      </c>
      <c r="AB43" s="205">
        <v>0</v>
      </c>
      <c r="AC43" s="205">
        <v>12.38</v>
      </c>
      <c r="AD43" s="205">
        <v>0</v>
      </c>
      <c r="AE43" s="205">
        <v>0</v>
      </c>
      <c r="AF43" s="205">
        <v>0</v>
      </c>
      <c r="AG43" s="205">
        <v>19.36</v>
      </c>
      <c r="AH43" s="205">
        <v>0</v>
      </c>
      <c r="AI43" s="205">
        <v>32.619999999999997</v>
      </c>
      <c r="AJ43" s="205">
        <v>0</v>
      </c>
      <c r="AK43" s="205">
        <v>9.02</v>
      </c>
      <c r="AL43" s="205">
        <v>0</v>
      </c>
      <c r="AM43" s="205">
        <v>0</v>
      </c>
      <c r="AN43" s="205">
        <v>0</v>
      </c>
      <c r="AO43" s="205">
        <v>171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1.87</v>
      </c>
      <c r="E44" s="205">
        <v>0</v>
      </c>
      <c r="F44" s="205">
        <v>0</v>
      </c>
      <c r="G44" s="205">
        <v>8.82</v>
      </c>
      <c r="H44" s="205">
        <v>0</v>
      </c>
      <c r="I44" s="205">
        <v>20.23</v>
      </c>
      <c r="J44" s="205">
        <v>1.39</v>
      </c>
      <c r="K44" s="205">
        <v>37.79</v>
      </c>
      <c r="L44" s="205">
        <v>65.260000000000005</v>
      </c>
      <c r="M44" s="205">
        <v>0</v>
      </c>
      <c r="N44" s="205">
        <v>1.04</v>
      </c>
      <c r="O44" s="205">
        <v>1.75</v>
      </c>
      <c r="P44" s="205">
        <v>2.4</v>
      </c>
      <c r="Q44" s="205">
        <v>5.8</v>
      </c>
      <c r="R44" s="205">
        <v>5.45</v>
      </c>
      <c r="S44" s="205">
        <v>3.34</v>
      </c>
      <c r="T44" s="205">
        <v>1.47</v>
      </c>
      <c r="U44" s="205">
        <v>8.48</v>
      </c>
      <c r="V44" s="205">
        <v>5.27</v>
      </c>
      <c r="W44" s="205">
        <v>7.13</v>
      </c>
      <c r="X44" s="205">
        <v>20.7</v>
      </c>
      <c r="Y44" s="205">
        <v>0</v>
      </c>
      <c r="Z44" s="205">
        <v>37.65</v>
      </c>
      <c r="AA44" s="205">
        <v>13.6</v>
      </c>
      <c r="AB44" s="205">
        <v>0</v>
      </c>
      <c r="AC44" s="205">
        <v>12.38</v>
      </c>
      <c r="AD44" s="205">
        <v>0</v>
      </c>
      <c r="AE44" s="205">
        <v>0</v>
      </c>
      <c r="AF44" s="205">
        <v>0</v>
      </c>
      <c r="AG44" s="205">
        <v>19.36</v>
      </c>
      <c r="AH44" s="205">
        <v>0</v>
      </c>
      <c r="AI44" s="205">
        <v>32.619999999999997</v>
      </c>
      <c r="AJ44" s="205">
        <v>0</v>
      </c>
      <c r="AK44" s="205">
        <v>9.02</v>
      </c>
      <c r="AL44" s="205">
        <v>0</v>
      </c>
      <c r="AM44" s="205">
        <v>0</v>
      </c>
      <c r="AN44" s="205">
        <v>0</v>
      </c>
      <c r="AO44" s="205">
        <v>171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1.87</v>
      </c>
      <c r="E45" s="205">
        <v>0</v>
      </c>
      <c r="F45" s="205">
        <v>0</v>
      </c>
      <c r="G45" s="205">
        <v>8.82</v>
      </c>
      <c r="H45" s="205">
        <v>0</v>
      </c>
      <c r="I45" s="205">
        <v>20.23</v>
      </c>
      <c r="J45" s="205">
        <v>1.39</v>
      </c>
      <c r="K45" s="205">
        <v>37.79</v>
      </c>
      <c r="L45" s="205">
        <v>65.260000000000005</v>
      </c>
      <c r="M45" s="205">
        <v>0</v>
      </c>
      <c r="N45" s="205">
        <v>1.04</v>
      </c>
      <c r="O45" s="205">
        <v>1.75</v>
      </c>
      <c r="P45" s="205">
        <v>2.4</v>
      </c>
      <c r="Q45" s="205">
        <v>5.8</v>
      </c>
      <c r="R45" s="205">
        <v>5.45</v>
      </c>
      <c r="S45" s="205">
        <v>3.34</v>
      </c>
      <c r="T45" s="205">
        <v>1.47</v>
      </c>
      <c r="U45" s="205">
        <v>8.48</v>
      </c>
      <c r="V45" s="205">
        <v>5.27</v>
      </c>
      <c r="W45" s="205">
        <v>7.13</v>
      </c>
      <c r="X45" s="205">
        <v>20.71</v>
      </c>
      <c r="Y45" s="205">
        <v>0</v>
      </c>
      <c r="Z45" s="205">
        <v>37.65</v>
      </c>
      <c r="AA45" s="205">
        <v>13.6</v>
      </c>
      <c r="AB45" s="205">
        <v>0</v>
      </c>
      <c r="AC45" s="205">
        <v>12.38</v>
      </c>
      <c r="AD45" s="205">
        <v>0</v>
      </c>
      <c r="AE45" s="205">
        <v>0</v>
      </c>
      <c r="AF45" s="205">
        <v>0</v>
      </c>
      <c r="AG45" s="205">
        <v>19.36</v>
      </c>
      <c r="AH45" s="205">
        <v>0</v>
      </c>
      <c r="AI45" s="205">
        <v>32.619999999999997</v>
      </c>
      <c r="AJ45" s="205">
        <v>0</v>
      </c>
      <c r="AK45" s="205">
        <v>9.02</v>
      </c>
      <c r="AL45" s="205">
        <v>0</v>
      </c>
      <c r="AM45" s="205">
        <v>0</v>
      </c>
      <c r="AN45" s="205">
        <v>0</v>
      </c>
      <c r="AO45" s="205">
        <v>171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1.87</v>
      </c>
      <c r="E46" s="205">
        <v>0</v>
      </c>
      <c r="F46" s="205">
        <v>0</v>
      </c>
      <c r="G46" s="205">
        <v>8.82</v>
      </c>
      <c r="H46" s="205">
        <v>0</v>
      </c>
      <c r="I46" s="205">
        <v>20.23</v>
      </c>
      <c r="J46" s="205">
        <v>1.39</v>
      </c>
      <c r="K46" s="205">
        <v>37.79</v>
      </c>
      <c r="L46" s="205">
        <v>65.260000000000005</v>
      </c>
      <c r="M46" s="205">
        <v>0</v>
      </c>
      <c r="N46" s="205">
        <v>1.04</v>
      </c>
      <c r="O46" s="205">
        <v>1.75</v>
      </c>
      <c r="P46" s="205">
        <v>2.4</v>
      </c>
      <c r="Q46" s="205">
        <v>5.8</v>
      </c>
      <c r="R46" s="205">
        <v>5.45</v>
      </c>
      <c r="S46" s="205">
        <v>3.34</v>
      </c>
      <c r="T46" s="205">
        <v>1.47</v>
      </c>
      <c r="U46" s="205">
        <v>8.48</v>
      </c>
      <c r="V46" s="205">
        <v>5.27</v>
      </c>
      <c r="W46" s="205">
        <v>7.13</v>
      </c>
      <c r="X46" s="205">
        <v>20.71</v>
      </c>
      <c r="Y46" s="205">
        <v>0</v>
      </c>
      <c r="Z46" s="205">
        <v>37.65</v>
      </c>
      <c r="AA46" s="205">
        <v>13.6</v>
      </c>
      <c r="AB46" s="205">
        <v>0</v>
      </c>
      <c r="AC46" s="205">
        <v>12.38</v>
      </c>
      <c r="AD46" s="205">
        <v>0</v>
      </c>
      <c r="AE46" s="205">
        <v>0</v>
      </c>
      <c r="AF46" s="205">
        <v>0</v>
      </c>
      <c r="AG46" s="205">
        <v>19.36</v>
      </c>
      <c r="AH46" s="205">
        <v>0</v>
      </c>
      <c r="AI46" s="205">
        <v>32.619999999999997</v>
      </c>
      <c r="AJ46" s="205">
        <v>0</v>
      </c>
      <c r="AK46" s="205">
        <v>9.02</v>
      </c>
      <c r="AL46" s="205">
        <v>0</v>
      </c>
      <c r="AM46" s="205">
        <v>0</v>
      </c>
      <c r="AN46" s="205">
        <v>0</v>
      </c>
      <c r="AO46" s="205">
        <v>171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1.87</v>
      </c>
      <c r="E47" s="205">
        <v>0</v>
      </c>
      <c r="F47" s="205">
        <v>0</v>
      </c>
      <c r="G47" s="205">
        <v>8.82</v>
      </c>
      <c r="H47" s="205">
        <v>0</v>
      </c>
      <c r="I47" s="205">
        <v>20.23</v>
      </c>
      <c r="J47" s="205">
        <v>1.39</v>
      </c>
      <c r="K47" s="205">
        <v>37.79</v>
      </c>
      <c r="L47" s="205">
        <v>65.260000000000005</v>
      </c>
      <c r="M47" s="205">
        <v>0</v>
      </c>
      <c r="N47" s="205">
        <v>1.04</v>
      </c>
      <c r="O47" s="205">
        <v>1.75</v>
      </c>
      <c r="P47" s="205">
        <v>2.4</v>
      </c>
      <c r="Q47" s="205">
        <v>5.8</v>
      </c>
      <c r="R47" s="205">
        <v>5.45</v>
      </c>
      <c r="S47" s="205">
        <v>3.34</v>
      </c>
      <c r="T47" s="205">
        <v>1.47</v>
      </c>
      <c r="U47" s="205">
        <v>8.48</v>
      </c>
      <c r="V47" s="205">
        <v>5.27</v>
      </c>
      <c r="W47" s="205">
        <v>7.13</v>
      </c>
      <c r="X47" s="205">
        <v>20.71</v>
      </c>
      <c r="Y47" s="205">
        <v>0</v>
      </c>
      <c r="Z47" s="205">
        <v>37.65</v>
      </c>
      <c r="AA47" s="205">
        <v>13.6</v>
      </c>
      <c r="AB47" s="205">
        <v>0</v>
      </c>
      <c r="AC47" s="205">
        <v>12.38</v>
      </c>
      <c r="AD47" s="205">
        <v>0</v>
      </c>
      <c r="AE47" s="205">
        <v>0</v>
      </c>
      <c r="AF47" s="205">
        <v>0</v>
      </c>
      <c r="AG47" s="205">
        <v>19.36</v>
      </c>
      <c r="AH47" s="205">
        <v>0</v>
      </c>
      <c r="AI47" s="205">
        <v>32.619999999999997</v>
      </c>
      <c r="AJ47" s="205">
        <v>0</v>
      </c>
      <c r="AK47" s="205">
        <v>9.02</v>
      </c>
      <c r="AL47" s="205">
        <v>0</v>
      </c>
      <c r="AM47" s="205">
        <v>0</v>
      </c>
      <c r="AN47" s="205">
        <v>0</v>
      </c>
      <c r="AO47" s="205">
        <v>171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1.87</v>
      </c>
      <c r="E48" s="205">
        <v>0</v>
      </c>
      <c r="F48" s="205">
        <v>0</v>
      </c>
      <c r="G48" s="205">
        <v>8.82</v>
      </c>
      <c r="H48" s="205">
        <v>0</v>
      </c>
      <c r="I48" s="205">
        <v>20.23</v>
      </c>
      <c r="J48" s="205">
        <v>1.39</v>
      </c>
      <c r="K48" s="205">
        <v>37.79</v>
      </c>
      <c r="L48" s="205">
        <v>65.260000000000005</v>
      </c>
      <c r="M48" s="205">
        <v>0</v>
      </c>
      <c r="N48" s="205">
        <v>1.04</v>
      </c>
      <c r="O48" s="205">
        <v>1.75</v>
      </c>
      <c r="P48" s="205">
        <v>2.4</v>
      </c>
      <c r="Q48" s="205">
        <v>5.8</v>
      </c>
      <c r="R48" s="205">
        <v>5.45</v>
      </c>
      <c r="S48" s="205">
        <v>3.34</v>
      </c>
      <c r="T48" s="205">
        <v>1.47</v>
      </c>
      <c r="U48" s="205">
        <v>8.48</v>
      </c>
      <c r="V48" s="205">
        <v>5.27</v>
      </c>
      <c r="W48" s="205">
        <v>7.13</v>
      </c>
      <c r="X48" s="205">
        <v>20.71</v>
      </c>
      <c r="Y48" s="205">
        <v>0</v>
      </c>
      <c r="Z48" s="205">
        <v>37.65</v>
      </c>
      <c r="AA48" s="205">
        <v>13.6</v>
      </c>
      <c r="AB48" s="205">
        <v>0</v>
      </c>
      <c r="AC48" s="205">
        <v>12.38</v>
      </c>
      <c r="AD48" s="205">
        <v>0</v>
      </c>
      <c r="AE48" s="205">
        <v>0</v>
      </c>
      <c r="AF48" s="205">
        <v>0</v>
      </c>
      <c r="AG48" s="205">
        <v>19.36</v>
      </c>
      <c r="AH48" s="205">
        <v>0</v>
      </c>
      <c r="AI48" s="205">
        <v>32.619999999999997</v>
      </c>
      <c r="AJ48" s="205">
        <v>0</v>
      </c>
      <c r="AK48" s="205">
        <v>9.02</v>
      </c>
      <c r="AL48" s="205">
        <v>0</v>
      </c>
      <c r="AM48" s="205">
        <v>0</v>
      </c>
      <c r="AN48" s="205">
        <v>0</v>
      </c>
      <c r="AO48" s="205">
        <v>171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1.87</v>
      </c>
      <c r="E49" s="205">
        <v>0</v>
      </c>
      <c r="F49" s="205">
        <v>0</v>
      </c>
      <c r="G49" s="205">
        <v>8.82</v>
      </c>
      <c r="H49" s="205">
        <v>0</v>
      </c>
      <c r="I49" s="205">
        <v>20.23</v>
      </c>
      <c r="J49" s="205">
        <v>1.39</v>
      </c>
      <c r="K49" s="205">
        <v>37.79</v>
      </c>
      <c r="L49" s="205">
        <v>65.260000000000005</v>
      </c>
      <c r="M49" s="205">
        <v>0</v>
      </c>
      <c r="N49" s="205">
        <v>1.04</v>
      </c>
      <c r="O49" s="205">
        <v>1.75</v>
      </c>
      <c r="P49" s="205">
        <v>2.4</v>
      </c>
      <c r="Q49" s="205">
        <v>5.8</v>
      </c>
      <c r="R49" s="205">
        <v>5.41</v>
      </c>
      <c r="S49" s="205">
        <v>3.33</v>
      </c>
      <c r="T49" s="205">
        <v>1.47</v>
      </c>
      <c r="U49" s="205">
        <v>8.48</v>
      </c>
      <c r="V49" s="205">
        <v>5.27</v>
      </c>
      <c r="W49" s="205">
        <v>7.13</v>
      </c>
      <c r="X49" s="205">
        <v>20.71</v>
      </c>
      <c r="Y49" s="205">
        <v>0</v>
      </c>
      <c r="Z49" s="205">
        <v>37.65</v>
      </c>
      <c r="AA49" s="205">
        <v>13.6</v>
      </c>
      <c r="AB49" s="205">
        <v>0</v>
      </c>
      <c r="AC49" s="205">
        <v>12.38</v>
      </c>
      <c r="AD49" s="205">
        <v>0</v>
      </c>
      <c r="AE49" s="205">
        <v>0</v>
      </c>
      <c r="AF49" s="205">
        <v>0</v>
      </c>
      <c r="AG49" s="205">
        <v>19.36</v>
      </c>
      <c r="AH49" s="205">
        <v>0</v>
      </c>
      <c r="AI49" s="205">
        <v>32.619999999999997</v>
      </c>
      <c r="AJ49" s="205">
        <v>0</v>
      </c>
      <c r="AK49" s="205">
        <v>9.02</v>
      </c>
      <c r="AL49" s="205">
        <v>0</v>
      </c>
      <c r="AM49" s="205">
        <v>0</v>
      </c>
      <c r="AN49" s="205">
        <v>0</v>
      </c>
      <c r="AO49" s="205">
        <v>171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1.87</v>
      </c>
      <c r="E50" s="205">
        <v>0</v>
      </c>
      <c r="F50" s="205">
        <v>0</v>
      </c>
      <c r="G50" s="205">
        <v>8.82</v>
      </c>
      <c r="H50" s="205">
        <v>0</v>
      </c>
      <c r="I50" s="205">
        <v>20.23</v>
      </c>
      <c r="J50" s="205">
        <v>1.39</v>
      </c>
      <c r="K50" s="205">
        <v>37.79</v>
      </c>
      <c r="L50" s="205">
        <v>65.260000000000005</v>
      </c>
      <c r="M50" s="205">
        <v>0</v>
      </c>
      <c r="N50" s="205">
        <v>1.04</v>
      </c>
      <c r="O50" s="205">
        <v>1.75</v>
      </c>
      <c r="P50" s="205">
        <v>2.4</v>
      </c>
      <c r="Q50" s="205">
        <v>5.8</v>
      </c>
      <c r="R50" s="205">
        <v>5.41</v>
      </c>
      <c r="S50" s="205">
        <v>3.33</v>
      </c>
      <c r="T50" s="205">
        <v>1.47</v>
      </c>
      <c r="U50" s="205">
        <v>8.48</v>
      </c>
      <c r="V50" s="205">
        <v>5.27</v>
      </c>
      <c r="W50" s="205">
        <v>7.13</v>
      </c>
      <c r="X50" s="205">
        <v>20.71</v>
      </c>
      <c r="Y50" s="205">
        <v>0</v>
      </c>
      <c r="Z50" s="205">
        <v>37.65</v>
      </c>
      <c r="AA50" s="205">
        <v>13.6</v>
      </c>
      <c r="AB50" s="205">
        <v>0</v>
      </c>
      <c r="AC50" s="205">
        <v>12.38</v>
      </c>
      <c r="AD50" s="205">
        <v>0</v>
      </c>
      <c r="AE50" s="205">
        <v>0</v>
      </c>
      <c r="AF50" s="205">
        <v>0</v>
      </c>
      <c r="AG50" s="205">
        <v>19.36</v>
      </c>
      <c r="AH50" s="205">
        <v>0</v>
      </c>
      <c r="AI50" s="205">
        <v>32.619999999999997</v>
      </c>
      <c r="AJ50" s="205">
        <v>0</v>
      </c>
      <c r="AK50" s="205">
        <v>9.02</v>
      </c>
      <c r="AL50" s="205">
        <v>0</v>
      </c>
      <c r="AM50" s="205">
        <v>0</v>
      </c>
      <c r="AN50" s="205">
        <v>0</v>
      </c>
      <c r="AO50" s="205">
        <v>171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1.87</v>
      </c>
      <c r="E51" s="205">
        <v>0</v>
      </c>
      <c r="F51" s="205">
        <v>0</v>
      </c>
      <c r="G51" s="205">
        <v>8.82</v>
      </c>
      <c r="H51" s="205">
        <v>0</v>
      </c>
      <c r="I51" s="205">
        <v>20.23</v>
      </c>
      <c r="J51" s="205">
        <v>1.39</v>
      </c>
      <c r="K51" s="205">
        <v>37.79</v>
      </c>
      <c r="L51" s="205">
        <v>65.260000000000005</v>
      </c>
      <c r="M51" s="205">
        <v>0</v>
      </c>
      <c r="N51" s="205">
        <v>14.4</v>
      </c>
      <c r="O51" s="205">
        <v>25.29</v>
      </c>
      <c r="P51" s="205">
        <v>38.93</v>
      </c>
      <c r="Q51" s="205">
        <v>5.8</v>
      </c>
      <c r="R51" s="205">
        <v>5.41</v>
      </c>
      <c r="S51" s="205">
        <v>3.33</v>
      </c>
      <c r="T51" s="205">
        <v>1.47</v>
      </c>
      <c r="U51" s="205">
        <v>55.12</v>
      </c>
      <c r="V51" s="205">
        <v>5.27</v>
      </c>
      <c r="W51" s="205">
        <v>7.13</v>
      </c>
      <c r="X51" s="205">
        <v>20.71</v>
      </c>
      <c r="Y51" s="205">
        <v>0</v>
      </c>
      <c r="Z51" s="205">
        <v>37.65</v>
      </c>
      <c r="AA51" s="205">
        <v>13.6</v>
      </c>
      <c r="AB51" s="205">
        <v>0</v>
      </c>
      <c r="AC51" s="205">
        <v>12.74</v>
      </c>
      <c r="AD51" s="205">
        <v>0</v>
      </c>
      <c r="AE51" s="205">
        <v>0</v>
      </c>
      <c r="AF51" s="205">
        <v>0</v>
      </c>
      <c r="AG51" s="205">
        <v>19.36</v>
      </c>
      <c r="AH51" s="205">
        <v>0</v>
      </c>
      <c r="AI51" s="205">
        <v>32.619999999999997</v>
      </c>
      <c r="AJ51" s="205">
        <v>0</v>
      </c>
      <c r="AK51" s="205">
        <v>9.02</v>
      </c>
      <c r="AL51" s="205">
        <v>0</v>
      </c>
      <c r="AM51" s="205">
        <v>0</v>
      </c>
      <c r="AN51" s="205">
        <v>0</v>
      </c>
      <c r="AO51" s="205">
        <v>167.4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1.87</v>
      </c>
      <c r="E52" s="205">
        <v>0</v>
      </c>
      <c r="F52" s="205">
        <v>0</v>
      </c>
      <c r="G52" s="205">
        <v>8.82</v>
      </c>
      <c r="H52" s="205">
        <v>0</v>
      </c>
      <c r="I52" s="205">
        <v>20.23</v>
      </c>
      <c r="J52" s="205">
        <v>1.39</v>
      </c>
      <c r="K52" s="205">
        <v>37.79</v>
      </c>
      <c r="L52" s="205">
        <v>65.260000000000005</v>
      </c>
      <c r="M52" s="205">
        <v>0</v>
      </c>
      <c r="N52" s="205">
        <v>14.4</v>
      </c>
      <c r="O52" s="205">
        <v>25.29</v>
      </c>
      <c r="P52" s="205">
        <v>38.93</v>
      </c>
      <c r="Q52" s="205">
        <v>5.8</v>
      </c>
      <c r="R52" s="205">
        <v>5.41</v>
      </c>
      <c r="S52" s="205">
        <v>3.33</v>
      </c>
      <c r="T52" s="205">
        <v>1.47</v>
      </c>
      <c r="U52" s="205">
        <v>95.38</v>
      </c>
      <c r="V52" s="205">
        <v>5.27</v>
      </c>
      <c r="W52" s="205">
        <v>7.13</v>
      </c>
      <c r="X52" s="205">
        <v>20.71</v>
      </c>
      <c r="Y52" s="205">
        <v>0</v>
      </c>
      <c r="Z52" s="205">
        <v>37.65</v>
      </c>
      <c r="AA52" s="205">
        <v>13.6</v>
      </c>
      <c r="AB52" s="205">
        <v>0</v>
      </c>
      <c r="AC52" s="205">
        <v>12.74</v>
      </c>
      <c r="AD52" s="205">
        <v>0</v>
      </c>
      <c r="AE52" s="205">
        <v>0</v>
      </c>
      <c r="AF52" s="205">
        <v>0</v>
      </c>
      <c r="AG52" s="205">
        <v>19.36</v>
      </c>
      <c r="AH52" s="205">
        <v>0</v>
      </c>
      <c r="AI52" s="205">
        <v>32.619999999999997</v>
      </c>
      <c r="AJ52" s="205">
        <v>0</v>
      </c>
      <c r="AK52" s="205">
        <v>9.02</v>
      </c>
      <c r="AL52" s="205">
        <v>0</v>
      </c>
      <c r="AM52" s="205">
        <v>0</v>
      </c>
      <c r="AN52" s="205">
        <v>0</v>
      </c>
      <c r="AO52" s="205">
        <v>167.4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1.87</v>
      </c>
      <c r="E53" s="205">
        <v>0</v>
      </c>
      <c r="F53" s="205">
        <v>0</v>
      </c>
      <c r="G53" s="205">
        <v>8.82</v>
      </c>
      <c r="H53" s="205">
        <v>0</v>
      </c>
      <c r="I53" s="205">
        <v>20.23</v>
      </c>
      <c r="J53" s="205">
        <v>1.39</v>
      </c>
      <c r="K53" s="205">
        <v>37.79</v>
      </c>
      <c r="L53" s="205">
        <v>65.260000000000005</v>
      </c>
      <c r="M53" s="205">
        <v>0</v>
      </c>
      <c r="N53" s="205">
        <v>14.4</v>
      </c>
      <c r="O53" s="205">
        <v>25.29</v>
      </c>
      <c r="P53" s="205">
        <v>38.93</v>
      </c>
      <c r="Q53" s="205">
        <v>5.8</v>
      </c>
      <c r="R53" s="205">
        <v>5.41</v>
      </c>
      <c r="S53" s="205">
        <v>3.33</v>
      </c>
      <c r="T53" s="205">
        <v>1.47</v>
      </c>
      <c r="U53" s="205">
        <v>130.22999999999999</v>
      </c>
      <c r="V53" s="205">
        <v>5.27</v>
      </c>
      <c r="W53" s="205">
        <v>7.13</v>
      </c>
      <c r="X53" s="205">
        <v>20.71</v>
      </c>
      <c r="Y53" s="205">
        <v>0</v>
      </c>
      <c r="Z53" s="205">
        <v>37.65</v>
      </c>
      <c r="AA53" s="205">
        <v>13.6</v>
      </c>
      <c r="AB53" s="205">
        <v>0</v>
      </c>
      <c r="AC53" s="205">
        <v>12.74</v>
      </c>
      <c r="AD53" s="205">
        <v>0</v>
      </c>
      <c r="AE53" s="205">
        <v>0</v>
      </c>
      <c r="AF53" s="205">
        <v>0</v>
      </c>
      <c r="AG53" s="205">
        <v>19.36</v>
      </c>
      <c r="AH53" s="205">
        <v>0</v>
      </c>
      <c r="AI53" s="205">
        <v>32.619999999999997</v>
      </c>
      <c r="AJ53" s="205">
        <v>0</v>
      </c>
      <c r="AK53" s="205">
        <v>9.02</v>
      </c>
      <c r="AL53" s="205">
        <v>0</v>
      </c>
      <c r="AM53" s="205">
        <v>0</v>
      </c>
      <c r="AN53" s="205">
        <v>0</v>
      </c>
      <c r="AO53" s="205">
        <v>167.4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1.87</v>
      </c>
      <c r="E54" s="205">
        <v>0</v>
      </c>
      <c r="F54" s="205">
        <v>0</v>
      </c>
      <c r="G54" s="205">
        <v>8.82</v>
      </c>
      <c r="H54" s="205">
        <v>0</v>
      </c>
      <c r="I54" s="205">
        <v>20.23</v>
      </c>
      <c r="J54" s="205">
        <v>1.39</v>
      </c>
      <c r="K54" s="205">
        <v>37.79</v>
      </c>
      <c r="L54" s="205">
        <v>65.260000000000005</v>
      </c>
      <c r="M54" s="205">
        <v>0</v>
      </c>
      <c r="N54" s="205">
        <v>14.4</v>
      </c>
      <c r="O54" s="205">
        <v>25.29</v>
      </c>
      <c r="P54" s="205">
        <v>38.93</v>
      </c>
      <c r="Q54" s="205">
        <v>5.8</v>
      </c>
      <c r="R54" s="205">
        <v>5.41</v>
      </c>
      <c r="S54" s="205">
        <v>3.33</v>
      </c>
      <c r="T54" s="205">
        <v>1.47</v>
      </c>
      <c r="U54" s="205">
        <v>138.29</v>
      </c>
      <c r="V54" s="205">
        <v>5.27</v>
      </c>
      <c r="W54" s="205">
        <v>7.13</v>
      </c>
      <c r="X54" s="205">
        <v>20.71</v>
      </c>
      <c r="Y54" s="205">
        <v>0</v>
      </c>
      <c r="Z54" s="205">
        <v>37.65</v>
      </c>
      <c r="AA54" s="205">
        <v>13.6</v>
      </c>
      <c r="AB54" s="205">
        <v>0</v>
      </c>
      <c r="AC54" s="205">
        <v>12.74</v>
      </c>
      <c r="AD54" s="205">
        <v>0</v>
      </c>
      <c r="AE54" s="205">
        <v>0</v>
      </c>
      <c r="AF54" s="205">
        <v>0</v>
      </c>
      <c r="AG54" s="205">
        <v>19.36</v>
      </c>
      <c r="AH54" s="205">
        <v>0</v>
      </c>
      <c r="AI54" s="205">
        <v>32.619999999999997</v>
      </c>
      <c r="AJ54" s="205">
        <v>0</v>
      </c>
      <c r="AK54" s="205">
        <v>9.02</v>
      </c>
      <c r="AL54" s="205">
        <v>0</v>
      </c>
      <c r="AM54" s="205">
        <v>0</v>
      </c>
      <c r="AN54" s="205">
        <v>0</v>
      </c>
      <c r="AO54" s="205">
        <v>167.4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1.87</v>
      </c>
      <c r="E55" s="205">
        <v>0</v>
      </c>
      <c r="F55" s="205">
        <v>0</v>
      </c>
      <c r="G55" s="205">
        <v>8.82</v>
      </c>
      <c r="H55" s="205">
        <v>0</v>
      </c>
      <c r="I55" s="205">
        <v>20.23</v>
      </c>
      <c r="J55" s="205">
        <v>1.39</v>
      </c>
      <c r="K55" s="205">
        <v>37.79</v>
      </c>
      <c r="L55" s="205">
        <v>65.260000000000005</v>
      </c>
      <c r="M55" s="205">
        <v>0</v>
      </c>
      <c r="N55" s="205">
        <v>14.4</v>
      </c>
      <c r="O55" s="205">
        <v>25.29</v>
      </c>
      <c r="P55" s="205">
        <v>38.93</v>
      </c>
      <c r="Q55" s="205">
        <v>5.8</v>
      </c>
      <c r="R55" s="205">
        <v>5.41</v>
      </c>
      <c r="S55" s="205">
        <v>3.33</v>
      </c>
      <c r="T55" s="205">
        <v>1.47</v>
      </c>
      <c r="U55" s="205">
        <v>138.29</v>
      </c>
      <c r="V55" s="205">
        <v>5.27</v>
      </c>
      <c r="W55" s="205">
        <v>7.13</v>
      </c>
      <c r="X55" s="205">
        <v>21.95</v>
      </c>
      <c r="Y55" s="205">
        <v>0</v>
      </c>
      <c r="Z55" s="205">
        <v>37.65</v>
      </c>
      <c r="AA55" s="205">
        <v>13.6</v>
      </c>
      <c r="AB55" s="205">
        <v>0</v>
      </c>
      <c r="AC55" s="205">
        <v>12.74</v>
      </c>
      <c r="AD55" s="205">
        <v>0</v>
      </c>
      <c r="AE55" s="205">
        <v>0</v>
      </c>
      <c r="AF55" s="205">
        <v>0</v>
      </c>
      <c r="AG55" s="205">
        <v>19.36</v>
      </c>
      <c r="AH55" s="205">
        <v>0</v>
      </c>
      <c r="AI55" s="205">
        <v>32.619999999999997</v>
      </c>
      <c r="AJ55" s="205">
        <v>0</v>
      </c>
      <c r="AK55" s="205">
        <v>9.02</v>
      </c>
      <c r="AL55" s="205">
        <v>0</v>
      </c>
      <c r="AM55" s="205">
        <v>0</v>
      </c>
      <c r="AN55" s="205">
        <v>0</v>
      </c>
      <c r="AO55" s="205">
        <v>167.4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1.87</v>
      </c>
      <c r="E56" s="205">
        <v>0</v>
      </c>
      <c r="F56" s="205">
        <v>0</v>
      </c>
      <c r="G56" s="205">
        <v>8.82</v>
      </c>
      <c r="H56" s="205">
        <v>0</v>
      </c>
      <c r="I56" s="205">
        <v>20.23</v>
      </c>
      <c r="J56" s="205">
        <v>1.39</v>
      </c>
      <c r="K56" s="205">
        <v>37.79</v>
      </c>
      <c r="L56" s="205">
        <v>65.260000000000005</v>
      </c>
      <c r="M56" s="205">
        <v>0</v>
      </c>
      <c r="N56" s="205">
        <v>14.4</v>
      </c>
      <c r="O56" s="205">
        <v>25.29</v>
      </c>
      <c r="P56" s="205">
        <v>38.93</v>
      </c>
      <c r="Q56" s="205">
        <v>5.8</v>
      </c>
      <c r="R56" s="205">
        <v>5.41</v>
      </c>
      <c r="S56" s="205">
        <v>3.33</v>
      </c>
      <c r="T56" s="205">
        <v>1.47</v>
      </c>
      <c r="U56" s="205">
        <v>138.29</v>
      </c>
      <c r="V56" s="205">
        <v>5.27</v>
      </c>
      <c r="W56" s="205">
        <v>7.13</v>
      </c>
      <c r="X56" s="205">
        <v>21.95</v>
      </c>
      <c r="Y56" s="205">
        <v>0</v>
      </c>
      <c r="Z56" s="205">
        <v>37.65</v>
      </c>
      <c r="AA56" s="205">
        <v>13.6</v>
      </c>
      <c r="AB56" s="205">
        <v>0</v>
      </c>
      <c r="AC56" s="205">
        <v>12.74</v>
      </c>
      <c r="AD56" s="205">
        <v>0</v>
      </c>
      <c r="AE56" s="205">
        <v>0</v>
      </c>
      <c r="AF56" s="205">
        <v>0</v>
      </c>
      <c r="AG56" s="205">
        <v>19.36</v>
      </c>
      <c r="AH56" s="205">
        <v>0</v>
      </c>
      <c r="AI56" s="205">
        <v>32.619999999999997</v>
      </c>
      <c r="AJ56" s="205">
        <v>0</v>
      </c>
      <c r="AK56" s="205">
        <v>9.02</v>
      </c>
      <c r="AL56" s="205">
        <v>0</v>
      </c>
      <c r="AM56" s="205">
        <v>0</v>
      </c>
      <c r="AN56" s="205">
        <v>0</v>
      </c>
      <c r="AO56" s="205">
        <v>167.4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1.87</v>
      </c>
      <c r="E57" s="205">
        <v>0</v>
      </c>
      <c r="F57" s="205">
        <v>0</v>
      </c>
      <c r="G57" s="205">
        <v>8.82</v>
      </c>
      <c r="H57" s="205">
        <v>0</v>
      </c>
      <c r="I57" s="205">
        <v>20.23</v>
      </c>
      <c r="J57" s="205">
        <v>1.39</v>
      </c>
      <c r="K57" s="205">
        <v>37.79</v>
      </c>
      <c r="L57" s="205">
        <v>65.260000000000005</v>
      </c>
      <c r="M57" s="205">
        <v>0</v>
      </c>
      <c r="N57" s="205">
        <v>14.4</v>
      </c>
      <c r="O57" s="205">
        <v>24.38</v>
      </c>
      <c r="P57" s="205">
        <v>38.93</v>
      </c>
      <c r="Q57" s="205">
        <v>5.8</v>
      </c>
      <c r="R57" s="205">
        <v>5.41</v>
      </c>
      <c r="S57" s="205">
        <v>3.33</v>
      </c>
      <c r="T57" s="205">
        <v>1.47</v>
      </c>
      <c r="U57" s="205">
        <v>138.29</v>
      </c>
      <c r="V57" s="205">
        <v>5.27</v>
      </c>
      <c r="W57" s="205">
        <v>7.13</v>
      </c>
      <c r="X57" s="205">
        <v>21.95</v>
      </c>
      <c r="Y57" s="205">
        <v>0</v>
      </c>
      <c r="Z57" s="205">
        <v>37.65</v>
      </c>
      <c r="AA57" s="205">
        <v>13.6</v>
      </c>
      <c r="AB57" s="205">
        <v>0</v>
      </c>
      <c r="AC57" s="205">
        <v>12.74</v>
      </c>
      <c r="AD57" s="205">
        <v>0</v>
      </c>
      <c r="AE57" s="205">
        <v>0</v>
      </c>
      <c r="AF57" s="205">
        <v>0</v>
      </c>
      <c r="AG57" s="205">
        <v>19.36</v>
      </c>
      <c r="AH57" s="205">
        <v>0</v>
      </c>
      <c r="AI57" s="205">
        <v>32.619999999999997</v>
      </c>
      <c r="AJ57" s="205">
        <v>0</v>
      </c>
      <c r="AK57" s="205">
        <v>9.02</v>
      </c>
      <c r="AL57" s="205">
        <v>0</v>
      </c>
      <c r="AM57" s="205">
        <v>0</v>
      </c>
      <c r="AN57" s="205">
        <v>0</v>
      </c>
      <c r="AO57" s="205">
        <v>167.4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1.87</v>
      </c>
      <c r="E58" s="205">
        <v>0</v>
      </c>
      <c r="F58" s="205">
        <v>0</v>
      </c>
      <c r="G58" s="205">
        <v>8.82</v>
      </c>
      <c r="H58" s="205">
        <v>0</v>
      </c>
      <c r="I58" s="205">
        <v>20.23</v>
      </c>
      <c r="J58" s="205">
        <v>1.39</v>
      </c>
      <c r="K58" s="205">
        <v>37.79</v>
      </c>
      <c r="L58" s="205">
        <v>65.260000000000005</v>
      </c>
      <c r="M58" s="205">
        <v>0</v>
      </c>
      <c r="N58" s="205">
        <v>14.4</v>
      </c>
      <c r="O58" s="205">
        <v>24.38</v>
      </c>
      <c r="P58" s="205">
        <v>38.93</v>
      </c>
      <c r="Q58" s="205">
        <v>5.8</v>
      </c>
      <c r="R58" s="205">
        <v>5.41</v>
      </c>
      <c r="S58" s="205">
        <v>3.33</v>
      </c>
      <c r="T58" s="205">
        <v>1.47</v>
      </c>
      <c r="U58" s="205">
        <v>138.29</v>
      </c>
      <c r="V58" s="205">
        <v>5.27</v>
      </c>
      <c r="W58" s="205">
        <v>7.13</v>
      </c>
      <c r="X58" s="205">
        <v>21.95</v>
      </c>
      <c r="Y58" s="205">
        <v>0</v>
      </c>
      <c r="Z58" s="205">
        <v>37.65</v>
      </c>
      <c r="AA58" s="205">
        <v>13.6</v>
      </c>
      <c r="AB58" s="205">
        <v>0</v>
      </c>
      <c r="AC58" s="205">
        <v>12.74</v>
      </c>
      <c r="AD58" s="205">
        <v>0</v>
      </c>
      <c r="AE58" s="205">
        <v>0</v>
      </c>
      <c r="AF58" s="205">
        <v>0</v>
      </c>
      <c r="AG58" s="205">
        <v>19.36</v>
      </c>
      <c r="AH58" s="205">
        <v>0</v>
      </c>
      <c r="AI58" s="205">
        <v>32.619999999999997</v>
      </c>
      <c r="AJ58" s="205">
        <v>0</v>
      </c>
      <c r="AK58" s="205">
        <v>9.02</v>
      </c>
      <c r="AL58" s="205">
        <v>0</v>
      </c>
      <c r="AM58" s="205">
        <v>0</v>
      </c>
      <c r="AN58" s="205">
        <v>0</v>
      </c>
      <c r="AO58" s="205">
        <v>167.4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1.87</v>
      </c>
      <c r="E59" s="205">
        <v>0</v>
      </c>
      <c r="F59" s="205">
        <v>0</v>
      </c>
      <c r="G59" s="205">
        <v>8.82</v>
      </c>
      <c r="H59" s="205">
        <v>0</v>
      </c>
      <c r="I59" s="205">
        <v>20.23</v>
      </c>
      <c r="J59" s="205">
        <v>1.39</v>
      </c>
      <c r="K59" s="205">
        <v>37.79</v>
      </c>
      <c r="L59" s="205">
        <v>65.260000000000005</v>
      </c>
      <c r="M59" s="205">
        <v>0</v>
      </c>
      <c r="N59" s="205">
        <v>14.4</v>
      </c>
      <c r="O59" s="205">
        <v>24.38</v>
      </c>
      <c r="P59" s="205">
        <v>38.93</v>
      </c>
      <c r="Q59" s="205">
        <v>5.8</v>
      </c>
      <c r="R59" s="205">
        <v>5.41</v>
      </c>
      <c r="S59" s="205">
        <v>3.33</v>
      </c>
      <c r="T59" s="205">
        <v>1.47</v>
      </c>
      <c r="U59" s="205">
        <v>52.97</v>
      </c>
      <c r="V59" s="205">
        <v>5.27</v>
      </c>
      <c r="W59" s="205">
        <v>7.13</v>
      </c>
      <c r="X59" s="205">
        <v>21.95</v>
      </c>
      <c r="Y59" s="205">
        <v>0</v>
      </c>
      <c r="Z59" s="205">
        <v>37.65</v>
      </c>
      <c r="AA59" s="205">
        <v>13.6</v>
      </c>
      <c r="AB59" s="205">
        <v>0</v>
      </c>
      <c r="AC59" s="205">
        <v>0.45</v>
      </c>
      <c r="AD59" s="205">
        <v>0</v>
      </c>
      <c r="AE59" s="205">
        <v>0</v>
      </c>
      <c r="AF59" s="205">
        <v>0</v>
      </c>
      <c r="AG59" s="205">
        <v>19.36</v>
      </c>
      <c r="AH59" s="205">
        <v>0</v>
      </c>
      <c r="AI59" s="205">
        <v>32.619999999999997</v>
      </c>
      <c r="AJ59" s="205">
        <v>0</v>
      </c>
      <c r="AK59" s="205">
        <v>9.02</v>
      </c>
      <c r="AL59" s="205">
        <v>0</v>
      </c>
      <c r="AM59" s="205">
        <v>0</v>
      </c>
      <c r="AN59" s="205">
        <v>0</v>
      </c>
      <c r="AO59" s="205">
        <v>167.4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1.87</v>
      </c>
      <c r="E60" s="205">
        <v>0</v>
      </c>
      <c r="F60" s="205">
        <v>0</v>
      </c>
      <c r="G60" s="205">
        <v>8.82</v>
      </c>
      <c r="H60" s="205">
        <v>0</v>
      </c>
      <c r="I60" s="205">
        <v>20.23</v>
      </c>
      <c r="J60" s="205">
        <v>1.39</v>
      </c>
      <c r="K60" s="205">
        <v>37.79</v>
      </c>
      <c r="L60" s="205">
        <v>65.260000000000005</v>
      </c>
      <c r="M60" s="205">
        <v>0</v>
      </c>
      <c r="N60" s="205">
        <v>14.4</v>
      </c>
      <c r="O60" s="205">
        <v>24.38</v>
      </c>
      <c r="P60" s="205">
        <v>38.93</v>
      </c>
      <c r="Q60" s="205">
        <v>5.8</v>
      </c>
      <c r="R60" s="205">
        <v>5.41</v>
      </c>
      <c r="S60" s="205">
        <v>3.33</v>
      </c>
      <c r="T60" s="205">
        <v>1.47</v>
      </c>
      <c r="U60" s="205">
        <v>52.97</v>
      </c>
      <c r="V60" s="205">
        <v>5.27</v>
      </c>
      <c r="W60" s="205">
        <v>7.13</v>
      </c>
      <c r="X60" s="205">
        <v>21.95</v>
      </c>
      <c r="Y60" s="205">
        <v>0</v>
      </c>
      <c r="Z60" s="205">
        <v>37.65</v>
      </c>
      <c r="AA60" s="205">
        <v>13.6</v>
      </c>
      <c r="AB60" s="205">
        <v>0</v>
      </c>
      <c r="AC60" s="205">
        <v>12.74</v>
      </c>
      <c r="AD60" s="205">
        <v>0</v>
      </c>
      <c r="AE60" s="205">
        <v>0</v>
      </c>
      <c r="AF60" s="205">
        <v>0</v>
      </c>
      <c r="AG60" s="205">
        <v>19.36</v>
      </c>
      <c r="AH60" s="205">
        <v>0</v>
      </c>
      <c r="AI60" s="205">
        <v>32.619999999999997</v>
      </c>
      <c r="AJ60" s="205">
        <v>0</v>
      </c>
      <c r="AK60" s="205">
        <v>9.02</v>
      </c>
      <c r="AL60" s="205">
        <v>0</v>
      </c>
      <c r="AM60" s="205">
        <v>0</v>
      </c>
      <c r="AN60" s="205">
        <v>0</v>
      </c>
      <c r="AO60" s="205">
        <v>167.4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1.87</v>
      </c>
      <c r="E61" s="205">
        <v>0</v>
      </c>
      <c r="F61" s="205">
        <v>0</v>
      </c>
      <c r="G61" s="205">
        <v>8.82</v>
      </c>
      <c r="H61" s="205">
        <v>0</v>
      </c>
      <c r="I61" s="205">
        <v>20.23</v>
      </c>
      <c r="J61" s="205">
        <v>1.39</v>
      </c>
      <c r="K61" s="205">
        <v>37.79</v>
      </c>
      <c r="L61" s="205">
        <v>65.260000000000005</v>
      </c>
      <c r="M61" s="205">
        <v>0</v>
      </c>
      <c r="N61" s="205">
        <v>14.4</v>
      </c>
      <c r="O61" s="205">
        <v>24.38</v>
      </c>
      <c r="P61" s="205">
        <v>38.93</v>
      </c>
      <c r="Q61" s="205">
        <v>5.8</v>
      </c>
      <c r="R61" s="205">
        <v>5.41</v>
      </c>
      <c r="S61" s="205">
        <v>3.33</v>
      </c>
      <c r="T61" s="205">
        <v>1.47</v>
      </c>
      <c r="U61" s="205">
        <v>83.08</v>
      </c>
      <c r="V61" s="205">
        <v>5.27</v>
      </c>
      <c r="W61" s="205">
        <v>7.11</v>
      </c>
      <c r="X61" s="205">
        <v>21.89</v>
      </c>
      <c r="Y61" s="205">
        <v>0</v>
      </c>
      <c r="Z61" s="205">
        <v>37.65</v>
      </c>
      <c r="AA61" s="205">
        <v>13.84</v>
      </c>
      <c r="AB61" s="205">
        <v>0</v>
      </c>
      <c r="AC61" s="205">
        <v>12.74</v>
      </c>
      <c r="AD61" s="205">
        <v>0</v>
      </c>
      <c r="AE61" s="205">
        <v>0</v>
      </c>
      <c r="AF61" s="205">
        <v>0</v>
      </c>
      <c r="AG61" s="205">
        <v>19.36</v>
      </c>
      <c r="AH61" s="205">
        <v>0</v>
      </c>
      <c r="AI61" s="205">
        <v>32.619999999999997</v>
      </c>
      <c r="AJ61" s="205">
        <v>0</v>
      </c>
      <c r="AK61" s="205">
        <v>9.02</v>
      </c>
      <c r="AL61" s="205">
        <v>0</v>
      </c>
      <c r="AM61" s="205">
        <v>0</v>
      </c>
      <c r="AN61" s="205">
        <v>0</v>
      </c>
      <c r="AO61" s="205">
        <v>167.4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1.87</v>
      </c>
      <c r="E62" s="205">
        <v>0</v>
      </c>
      <c r="F62" s="205">
        <v>0</v>
      </c>
      <c r="G62" s="205">
        <v>8.82</v>
      </c>
      <c r="H62" s="205">
        <v>0</v>
      </c>
      <c r="I62" s="205">
        <v>20.23</v>
      </c>
      <c r="J62" s="205">
        <v>1.39</v>
      </c>
      <c r="K62" s="205">
        <v>37.79</v>
      </c>
      <c r="L62" s="205">
        <v>65.260000000000005</v>
      </c>
      <c r="M62" s="205">
        <v>0</v>
      </c>
      <c r="N62" s="205">
        <v>14.4</v>
      </c>
      <c r="O62" s="205">
        <v>24.38</v>
      </c>
      <c r="P62" s="205">
        <v>38.93</v>
      </c>
      <c r="Q62" s="205">
        <v>5.8</v>
      </c>
      <c r="R62" s="205">
        <v>5.41</v>
      </c>
      <c r="S62" s="205">
        <v>3.33</v>
      </c>
      <c r="T62" s="205">
        <v>1.47</v>
      </c>
      <c r="U62" s="205">
        <v>123.23</v>
      </c>
      <c r="V62" s="205">
        <v>5.27</v>
      </c>
      <c r="W62" s="205">
        <v>7.11</v>
      </c>
      <c r="X62" s="205">
        <v>21.89</v>
      </c>
      <c r="Y62" s="205">
        <v>0</v>
      </c>
      <c r="Z62" s="205">
        <v>37.65</v>
      </c>
      <c r="AA62" s="205">
        <v>13.84</v>
      </c>
      <c r="AB62" s="205">
        <v>0</v>
      </c>
      <c r="AC62" s="205">
        <v>12.74</v>
      </c>
      <c r="AD62" s="205">
        <v>0</v>
      </c>
      <c r="AE62" s="205">
        <v>0</v>
      </c>
      <c r="AF62" s="205">
        <v>0</v>
      </c>
      <c r="AG62" s="205">
        <v>19.36</v>
      </c>
      <c r="AH62" s="205">
        <v>0</v>
      </c>
      <c r="AI62" s="205">
        <v>32.619999999999997</v>
      </c>
      <c r="AJ62" s="205">
        <v>0</v>
      </c>
      <c r="AK62" s="205">
        <v>9.02</v>
      </c>
      <c r="AL62" s="205">
        <v>0</v>
      </c>
      <c r="AM62" s="205">
        <v>0</v>
      </c>
      <c r="AN62" s="205">
        <v>0</v>
      </c>
      <c r="AO62" s="205">
        <v>167.4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1.87</v>
      </c>
      <c r="E63" s="205">
        <v>0</v>
      </c>
      <c r="F63" s="205">
        <v>0</v>
      </c>
      <c r="G63" s="205">
        <v>8.82</v>
      </c>
      <c r="H63" s="205">
        <v>0</v>
      </c>
      <c r="I63" s="205">
        <v>20.23</v>
      </c>
      <c r="J63" s="205">
        <v>1.39</v>
      </c>
      <c r="K63" s="205">
        <v>37.79</v>
      </c>
      <c r="L63" s="205">
        <v>65.260000000000005</v>
      </c>
      <c r="M63" s="205">
        <v>0</v>
      </c>
      <c r="N63" s="205">
        <v>14.4</v>
      </c>
      <c r="O63" s="205">
        <v>25.29</v>
      </c>
      <c r="P63" s="205">
        <v>38.93</v>
      </c>
      <c r="Q63" s="205">
        <v>5.8</v>
      </c>
      <c r="R63" s="205">
        <v>5.41</v>
      </c>
      <c r="S63" s="205">
        <v>3.33</v>
      </c>
      <c r="T63" s="205">
        <v>1.47</v>
      </c>
      <c r="U63" s="205">
        <v>138.29</v>
      </c>
      <c r="V63" s="205">
        <v>5.27</v>
      </c>
      <c r="W63" s="205">
        <v>7.11</v>
      </c>
      <c r="X63" s="205">
        <v>21.89</v>
      </c>
      <c r="Y63" s="205">
        <v>0</v>
      </c>
      <c r="Z63" s="205">
        <v>37.65</v>
      </c>
      <c r="AA63" s="205">
        <v>13.84</v>
      </c>
      <c r="AB63" s="205">
        <v>0</v>
      </c>
      <c r="AC63" s="205">
        <v>12.74</v>
      </c>
      <c r="AD63" s="205">
        <v>0</v>
      </c>
      <c r="AE63" s="205">
        <v>0</v>
      </c>
      <c r="AF63" s="205">
        <v>0</v>
      </c>
      <c r="AG63" s="205">
        <v>19.36</v>
      </c>
      <c r="AH63" s="205">
        <v>0</v>
      </c>
      <c r="AI63" s="205">
        <v>32.619999999999997</v>
      </c>
      <c r="AJ63" s="205">
        <v>0</v>
      </c>
      <c r="AK63" s="205">
        <v>9.02</v>
      </c>
      <c r="AL63" s="205">
        <v>0</v>
      </c>
      <c r="AM63" s="205">
        <v>0</v>
      </c>
      <c r="AN63" s="205">
        <v>0</v>
      </c>
      <c r="AO63" s="205">
        <v>167.4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1.87</v>
      </c>
      <c r="E64" s="205">
        <v>0</v>
      </c>
      <c r="F64" s="205">
        <v>0</v>
      </c>
      <c r="G64" s="205">
        <v>8.82</v>
      </c>
      <c r="H64" s="205">
        <v>0</v>
      </c>
      <c r="I64" s="205">
        <v>20.23</v>
      </c>
      <c r="J64" s="205">
        <v>1.39</v>
      </c>
      <c r="K64" s="205">
        <v>37.79</v>
      </c>
      <c r="L64" s="205">
        <v>65.260000000000005</v>
      </c>
      <c r="M64" s="205">
        <v>0</v>
      </c>
      <c r="N64" s="205">
        <v>14.4</v>
      </c>
      <c r="O64" s="205">
        <v>25.29</v>
      </c>
      <c r="P64" s="205">
        <v>38.93</v>
      </c>
      <c r="Q64" s="205">
        <v>5.8</v>
      </c>
      <c r="R64" s="205">
        <v>5.41</v>
      </c>
      <c r="S64" s="205">
        <v>3.33</v>
      </c>
      <c r="T64" s="205">
        <v>1.47</v>
      </c>
      <c r="U64" s="205">
        <v>138.29</v>
      </c>
      <c r="V64" s="205">
        <v>5.27</v>
      </c>
      <c r="W64" s="205">
        <v>7.11</v>
      </c>
      <c r="X64" s="205">
        <v>21.89</v>
      </c>
      <c r="Y64" s="205">
        <v>0</v>
      </c>
      <c r="Z64" s="205">
        <v>37.65</v>
      </c>
      <c r="AA64" s="205">
        <v>13.84</v>
      </c>
      <c r="AB64" s="205">
        <v>0</v>
      </c>
      <c r="AC64" s="205">
        <v>12.74</v>
      </c>
      <c r="AD64" s="205">
        <v>0</v>
      </c>
      <c r="AE64" s="205">
        <v>0</v>
      </c>
      <c r="AF64" s="205">
        <v>0</v>
      </c>
      <c r="AG64" s="205">
        <v>19.36</v>
      </c>
      <c r="AH64" s="205">
        <v>0</v>
      </c>
      <c r="AI64" s="205">
        <v>32.619999999999997</v>
      </c>
      <c r="AJ64" s="205">
        <v>0</v>
      </c>
      <c r="AK64" s="205">
        <v>9.02</v>
      </c>
      <c r="AL64" s="205">
        <v>0</v>
      </c>
      <c r="AM64" s="205">
        <v>0</v>
      </c>
      <c r="AN64" s="205">
        <v>0</v>
      </c>
      <c r="AO64" s="205">
        <v>167.4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1.87</v>
      </c>
      <c r="E65" s="205">
        <v>0</v>
      </c>
      <c r="F65" s="205">
        <v>0</v>
      </c>
      <c r="G65" s="205">
        <v>8.82</v>
      </c>
      <c r="H65" s="205">
        <v>0</v>
      </c>
      <c r="I65" s="205">
        <v>20.23</v>
      </c>
      <c r="J65" s="205">
        <v>1.39</v>
      </c>
      <c r="K65" s="205">
        <v>37.79</v>
      </c>
      <c r="L65" s="205">
        <v>65.260000000000005</v>
      </c>
      <c r="M65" s="205">
        <v>0</v>
      </c>
      <c r="N65" s="205">
        <v>1.04</v>
      </c>
      <c r="O65" s="205">
        <v>1.75</v>
      </c>
      <c r="P65" s="205">
        <v>2.4</v>
      </c>
      <c r="Q65" s="205">
        <v>5.8</v>
      </c>
      <c r="R65" s="205">
        <v>5.41</v>
      </c>
      <c r="S65" s="205">
        <v>3.33</v>
      </c>
      <c r="T65" s="205">
        <v>1.47</v>
      </c>
      <c r="U65" s="205">
        <v>8.48</v>
      </c>
      <c r="V65" s="205">
        <v>5.27</v>
      </c>
      <c r="W65" s="205">
        <v>7.11</v>
      </c>
      <c r="X65" s="205">
        <v>21.89</v>
      </c>
      <c r="Y65" s="205">
        <v>0</v>
      </c>
      <c r="Z65" s="205">
        <v>37.65</v>
      </c>
      <c r="AA65" s="205">
        <v>13.84</v>
      </c>
      <c r="AB65" s="205">
        <v>0</v>
      </c>
      <c r="AC65" s="205">
        <v>12.74</v>
      </c>
      <c r="AD65" s="205">
        <v>0</v>
      </c>
      <c r="AE65" s="205">
        <v>0</v>
      </c>
      <c r="AF65" s="205">
        <v>0</v>
      </c>
      <c r="AG65" s="205">
        <v>19.36</v>
      </c>
      <c r="AH65" s="205">
        <v>0</v>
      </c>
      <c r="AI65" s="205">
        <v>32.619999999999997</v>
      </c>
      <c r="AJ65" s="205">
        <v>0</v>
      </c>
      <c r="AK65" s="205">
        <v>9.02</v>
      </c>
      <c r="AL65" s="205">
        <v>0</v>
      </c>
      <c r="AM65" s="205">
        <v>0</v>
      </c>
      <c r="AN65" s="205">
        <v>0</v>
      </c>
      <c r="AO65" s="205">
        <v>167.4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1.87</v>
      </c>
      <c r="E66" s="205">
        <v>0</v>
      </c>
      <c r="F66" s="205">
        <v>0</v>
      </c>
      <c r="G66" s="205">
        <v>8.82</v>
      </c>
      <c r="H66" s="205">
        <v>0</v>
      </c>
      <c r="I66" s="205">
        <v>20.23</v>
      </c>
      <c r="J66" s="205">
        <v>1.39</v>
      </c>
      <c r="K66" s="205">
        <v>37.79</v>
      </c>
      <c r="L66" s="205">
        <v>65.260000000000005</v>
      </c>
      <c r="M66" s="205">
        <v>0</v>
      </c>
      <c r="N66" s="205">
        <v>1.04</v>
      </c>
      <c r="O66" s="205">
        <v>1.75</v>
      </c>
      <c r="P66" s="205">
        <v>2.4</v>
      </c>
      <c r="Q66" s="205">
        <v>5.8</v>
      </c>
      <c r="R66" s="205">
        <v>5.41</v>
      </c>
      <c r="S66" s="205">
        <v>3.33</v>
      </c>
      <c r="T66" s="205">
        <v>1.47</v>
      </c>
      <c r="U66" s="205">
        <v>8.48</v>
      </c>
      <c r="V66" s="205">
        <v>5.27</v>
      </c>
      <c r="W66" s="205">
        <v>7.11</v>
      </c>
      <c r="X66" s="205">
        <v>21.89</v>
      </c>
      <c r="Y66" s="205">
        <v>0</v>
      </c>
      <c r="Z66" s="205">
        <v>37.65</v>
      </c>
      <c r="AA66" s="205">
        <v>13.84</v>
      </c>
      <c r="AB66" s="205">
        <v>0</v>
      </c>
      <c r="AC66" s="205">
        <v>12.74</v>
      </c>
      <c r="AD66" s="205">
        <v>0</v>
      </c>
      <c r="AE66" s="205">
        <v>0</v>
      </c>
      <c r="AF66" s="205">
        <v>0</v>
      </c>
      <c r="AG66" s="205">
        <v>19.36</v>
      </c>
      <c r="AH66" s="205">
        <v>0</v>
      </c>
      <c r="AI66" s="205">
        <v>32.619999999999997</v>
      </c>
      <c r="AJ66" s="205">
        <v>0</v>
      </c>
      <c r="AK66" s="205">
        <v>9.02</v>
      </c>
      <c r="AL66" s="205">
        <v>0</v>
      </c>
      <c r="AM66" s="205">
        <v>0</v>
      </c>
      <c r="AN66" s="205">
        <v>0</v>
      </c>
      <c r="AO66" s="205">
        <v>167.4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1.87</v>
      </c>
      <c r="E67" s="205">
        <v>0</v>
      </c>
      <c r="F67" s="205">
        <v>0</v>
      </c>
      <c r="G67" s="205">
        <v>8.82</v>
      </c>
      <c r="H67" s="205">
        <v>0</v>
      </c>
      <c r="I67" s="205">
        <v>20.23</v>
      </c>
      <c r="J67" s="205">
        <v>1.39</v>
      </c>
      <c r="K67" s="205">
        <v>37.79</v>
      </c>
      <c r="L67" s="205">
        <v>65.260000000000005</v>
      </c>
      <c r="M67" s="205">
        <v>0</v>
      </c>
      <c r="N67" s="205">
        <v>1.04</v>
      </c>
      <c r="O67" s="205">
        <v>1.75</v>
      </c>
      <c r="P67" s="205">
        <v>2.4</v>
      </c>
      <c r="Q67" s="205">
        <v>5.8</v>
      </c>
      <c r="R67" s="205">
        <v>5.41</v>
      </c>
      <c r="S67" s="205">
        <v>3.33</v>
      </c>
      <c r="T67" s="205">
        <v>1.47</v>
      </c>
      <c r="U67" s="205">
        <v>8.48</v>
      </c>
      <c r="V67" s="205">
        <v>5.27</v>
      </c>
      <c r="W67" s="205">
        <v>7.11</v>
      </c>
      <c r="X67" s="205">
        <v>23.6</v>
      </c>
      <c r="Y67" s="205">
        <v>0</v>
      </c>
      <c r="Z67" s="205">
        <v>37.65</v>
      </c>
      <c r="AA67" s="205">
        <v>13.6</v>
      </c>
      <c r="AB67" s="205">
        <v>0</v>
      </c>
      <c r="AC67" s="205">
        <v>12.74</v>
      </c>
      <c r="AD67" s="205">
        <v>0</v>
      </c>
      <c r="AE67" s="205">
        <v>0</v>
      </c>
      <c r="AF67" s="205">
        <v>0</v>
      </c>
      <c r="AG67" s="205">
        <v>19.36</v>
      </c>
      <c r="AH67" s="205">
        <v>0</v>
      </c>
      <c r="AI67" s="205">
        <v>32.619999999999997</v>
      </c>
      <c r="AJ67" s="205">
        <v>0</v>
      </c>
      <c r="AK67" s="205">
        <v>9.02</v>
      </c>
      <c r="AL67" s="205">
        <v>0</v>
      </c>
      <c r="AM67" s="205">
        <v>0</v>
      </c>
      <c r="AN67" s="205">
        <v>0</v>
      </c>
      <c r="AO67" s="205">
        <v>167.4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1.87</v>
      </c>
      <c r="E68" s="205">
        <v>0</v>
      </c>
      <c r="F68" s="205">
        <v>0</v>
      </c>
      <c r="G68" s="205">
        <v>8.82</v>
      </c>
      <c r="H68" s="205">
        <v>0</v>
      </c>
      <c r="I68" s="205">
        <v>20.23</v>
      </c>
      <c r="J68" s="205">
        <v>1.39</v>
      </c>
      <c r="K68" s="205">
        <v>37.79</v>
      </c>
      <c r="L68" s="205">
        <v>65.260000000000005</v>
      </c>
      <c r="M68" s="205">
        <v>0</v>
      </c>
      <c r="N68" s="205">
        <v>1.04</v>
      </c>
      <c r="O68" s="205">
        <v>1.75</v>
      </c>
      <c r="P68" s="205">
        <v>2.4</v>
      </c>
      <c r="Q68" s="205">
        <v>5.8</v>
      </c>
      <c r="R68" s="205">
        <v>5.41</v>
      </c>
      <c r="S68" s="205">
        <v>3.33</v>
      </c>
      <c r="T68" s="205">
        <v>1.47</v>
      </c>
      <c r="U68" s="205">
        <v>8.48</v>
      </c>
      <c r="V68" s="205">
        <v>5.27</v>
      </c>
      <c r="W68" s="205">
        <v>7.11</v>
      </c>
      <c r="X68" s="205">
        <v>21.64</v>
      </c>
      <c r="Y68" s="205">
        <v>0</v>
      </c>
      <c r="Z68" s="205">
        <v>37.65</v>
      </c>
      <c r="AA68" s="205">
        <v>13.6</v>
      </c>
      <c r="AB68" s="205">
        <v>0</v>
      </c>
      <c r="AC68" s="205">
        <v>12.74</v>
      </c>
      <c r="AD68" s="205">
        <v>0</v>
      </c>
      <c r="AE68" s="205">
        <v>0</v>
      </c>
      <c r="AF68" s="205">
        <v>0</v>
      </c>
      <c r="AG68" s="205">
        <v>19.36</v>
      </c>
      <c r="AH68" s="205">
        <v>0</v>
      </c>
      <c r="AI68" s="205">
        <v>32.619999999999997</v>
      </c>
      <c r="AJ68" s="205">
        <v>0</v>
      </c>
      <c r="AK68" s="205">
        <v>9.02</v>
      </c>
      <c r="AL68" s="205">
        <v>0</v>
      </c>
      <c r="AM68" s="205">
        <v>0</v>
      </c>
      <c r="AN68" s="205">
        <v>0</v>
      </c>
      <c r="AO68" s="205">
        <v>167.4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1.87</v>
      </c>
      <c r="E69" s="205">
        <v>0</v>
      </c>
      <c r="F69" s="205">
        <v>0</v>
      </c>
      <c r="G69" s="205">
        <v>8.82</v>
      </c>
      <c r="H69" s="205">
        <v>0</v>
      </c>
      <c r="I69" s="205">
        <v>20.23</v>
      </c>
      <c r="J69" s="205">
        <v>1.39</v>
      </c>
      <c r="K69" s="205">
        <v>37.79</v>
      </c>
      <c r="L69" s="205">
        <v>65.260000000000005</v>
      </c>
      <c r="M69" s="205">
        <v>0</v>
      </c>
      <c r="N69" s="205">
        <v>1.04</v>
      </c>
      <c r="O69" s="205">
        <v>1.75</v>
      </c>
      <c r="P69" s="205">
        <v>2.4</v>
      </c>
      <c r="Q69" s="205">
        <v>5.8</v>
      </c>
      <c r="R69" s="205">
        <v>5.41</v>
      </c>
      <c r="S69" s="205">
        <v>3.33</v>
      </c>
      <c r="T69" s="205">
        <v>1.47</v>
      </c>
      <c r="U69" s="205">
        <v>8.48</v>
      </c>
      <c r="V69" s="205">
        <v>5.27</v>
      </c>
      <c r="W69" s="205">
        <v>7.11</v>
      </c>
      <c r="X69" s="205">
        <v>21.31</v>
      </c>
      <c r="Y69" s="205">
        <v>0</v>
      </c>
      <c r="Z69" s="205">
        <v>37.159999999999997</v>
      </c>
      <c r="AA69" s="205">
        <v>13.6</v>
      </c>
      <c r="AB69" s="205">
        <v>0</v>
      </c>
      <c r="AC69" s="205">
        <v>12.74</v>
      </c>
      <c r="AD69" s="205">
        <v>0</v>
      </c>
      <c r="AE69" s="205">
        <v>0</v>
      </c>
      <c r="AF69" s="205">
        <v>0</v>
      </c>
      <c r="AG69" s="205">
        <v>19.36</v>
      </c>
      <c r="AH69" s="205">
        <v>0</v>
      </c>
      <c r="AI69" s="205">
        <v>32.619999999999997</v>
      </c>
      <c r="AJ69" s="205">
        <v>0</v>
      </c>
      <c r="AK69" s="205">
        <v>9.02</v>
      </c>
      <c r="AL69" s="205">
        <v>0</v>
      </c>
      <c r="AM69" s="205">
        <v>0</v>
      </c>
      <c r="AN69" s="205">
        <v>0</v>
      </c>
      <c r="AO69" s="205">
        <v>167.4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1.87</v>
      </c>
      <c r="E70" s="205">
        <v>0</v>
      </c>
      <c r="F70" s="205">
        <v>0</v>
      </c>
      <c r="G70" s="205">
        <v>8.82</v>
      </c>
      <c r="H70" s="205">
        <v>0</v>
      </c>
      <c r="I70" s="205">
        <v>20.23</v>
      </c>
      <c r="J70" s="205">
        <v>1.39</v>
      </c>
      <c r="K70" s="205">
        <v>37.79</v>
      </c>
      <c r="L70" s="205">
        <v>65.260000000000005</v>
      </c>
      <c r="M70" s="205">
        <v>0</v>
      </c>
      <c r="N70" s="205">
        <v>1.04</v>
      </c>
      <c r="O70" s="205">
        <v>1.75</v>
      </c>
      <c r="P70" s="205">
        <v>2.4</v>
      </c>
      <c r="Q70" s="205">
        <v>5.8</v>
      </c>
      <c r="R70" s="205">
        <v>5.41</v>
      </c>
      <c r="S70" s="205">
        <v>3.33</v>
      </c>
      <c r="T70" s="205">
        <v>1.47</v>
      </c>
      <c r="U70" s="205">
        <v>8.48</v>
      </c>
      <c r="V70" s="205">
        <v>5.27</v>
      </c>
      <c r="W70" s="205">
        <v>7.11</v>
      </c>
      <c r="X70" s="205">
        <v>21.65</v>
      </c>
      <c r="Y70" s="205">
        <v>0</v>
      </c>
      <c r="Z70" s="205">
        <v>37.159999999999997</v>
      </c>
      <c r="AA70" s="205">
        <v>13.6</v>
      </c>
      <c r="AB70" s="205">
        <v>0</v>
      </c>
      <c r="AC70" s="205">
        <v>12.38</v>
      </c>
      <c r="AD70" s="205">
        <v>0</v>
      </c>
      <c r="AE70" s="205">
        <v>0</v>
      </c>
      <c r="AF70" s="205">
        <v>0</v>
      </c>
      <c r="AG70" s="205">
        <v>19.36</v>
      </c>
      <c r="AH70" s="205">
        <v>0</v>
      </c>
      <c r="AI70" s="205">
        <v>32.619999999999997</v>
      </c>
      <c r="AJ70" s="205">
        <v>0</v>
      </c>
      <c r="AK70" s="205">
        <v>9.02</v>
      </c>
      <c r="AL70" s="205">
        <v>0</v>
      </c>
      <c r="AM70" s="205">
        <v>0</v>
      </c>
      <c r="AN70" s="205">
        <v>0</v>
      </c>
      <c r="AO70" s="205">
        <v>167.4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1.87</v>
      </c>
      <c r="E71" s="205">
        <v>0</v>
      </c>
      <c r="F71" s="205">
        <v>0</v>
      </c>
      <c r="G71" s="205">
        <v>8.82</v>
      </c>
      <c r="H71" s="205">
        <v>0</v>
      </c>
      <c r="I71" s="205">
        <v>20.23</v>
      </c>
      <c r="J71" s="205">
        <v>1.39</v>
      </c>
      <c r="K71" s="205">
        <v>37.79</v>
      </c>
      <c r="L71" s="205">
        <v>65.260000000000005</v>
      </c>
      <c r="M71" s="205">
        <v>0</v>
      </c>
      <c r="N71" s="205">
        <v>1.04</v>
      </c>
      <c r="O71" s="205">
        <v>1.75</v>
      </c>
      <c r="P71" s="205">
        <v>2.4</v>
      </c>
      <c r="Q71" s="205">
        <v>5.8</v>
      </c>
      <c r="R71" s="205">
        <v>5.41</v>
      </c>
      <c r="S71" s="205">
        <v>3.33</v>
      </c>
      <c r="T71" s="205">
        <v>1.47</v>
      </c>
      <c r="U71" s="205">
        <v>8.48</v>
      </c>
      <c r="V71" s="205">
        <v>5.27</v>
      </c>
      <c r="W71" s="205">
        <v>7.11</v>
      </c>
      <c r="X71" s="205">
        <v>21.65</v>
      </c>
      <c r="Y71" s="205">
        <v>0</v>
      </c>
      <c r="Z71" s="205">
        <v>37.159999999999997</v>
      </c>
      <c r="AA71" s="205">
        <v>13.6</v>
      </c>
      <c r="AB71" s="205">
        <v>0</v>
      </c>
      <c r="AC71" s="205">
        <v>12.38</v>
      </c>
      <c r="AD71" s="205">
        <v>0</v>
      </c>
      <c r="AE71" s="205">
        <v>0</v>
      </c>
      <c r="AF71" s="205">
        <v>0</v>
      </c>
      <c r="AG71" s="205">
        <v>19.36</v>
      </c>
      <c r="AH71" s="205">
        <v>0</v>
      </c>
      <c r="AI71" s="205">
        <v>32.619999999999997</v>
      </c>
      <c r="AJ71" s="205">
        <v>0</v>
      </c>
      <c r="AK71" s="205">
        <v>9.02</v>
      </c>
      <c r="AL71" s="205">
        <v>0</v>
      </c>
      <c r="AM71" s="205">
        <v>0</v>
      </c>
      <c r="AN71" s="205">
        <v>0</v>
      </c>
      <c r="AO71" s="205">
        <v>167.4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1.87</v>
      </c>
      <c r="E72" s="205">
        <v>0</v>
      </c>
      <c r="F72" s="205">
        <v>0</v>
      </c>
      <c r="G72" s="205">
        <v>8.82</v>
      </c>
      <c r="H72" s="205">
        <v>0</v>
      </c>
      <c r="I72" s="205">
        <v>20.23</v>
      </c>
      <c r="J72" s="205">
        <v>1.39</v>
      </c>
      <c r="K72" s="205">
        <v>37.79</v>
      </c>
      <c r="L72" s="205">
        <v>65.260000000000005</v>
      </c>
      <c r="M72" s="205">
        <v>0</v>
      </c>
      <c r="N72" s="205">
        <v>1.04</v>
      </c>
      <c r="O72" s="205">
        <v>1.75</v>
      </c>
      <c r="P72" s="205">
        <v>2.4</v>
      </c>
      <c r="Q72" s="205">
        <v>5.8</v>
      </c>
      <c r="R72" s="205">
        <v>5.41</v>
      </c>
      <c r="S72" s="205">
        <v>3.33</v>
      </c>
      <c r="T72" s="205">
        <v>1.47</v>
      </c>
      <c r="U72" s="205">
        <v>8.48</v>
      </c>
      <c r="V72" s="205">
        <v>5.27</v>
      </c>
      <c r="W72" s="205">
        <v>8.94</v>
      </c>
      <c r="X72" s="205">
        <v>27.11</v>
      </c>
      <c r="Y72" s="205">
        <v>0</v>
      </c>
      <c r="Z72" s="205">
        <v>37.159999999999997</v>
      </c>
      <c r="AA72" s="205">
        <v>13.6</v>
      </c>
      <c r="AB72" s="205">
        <v>0</v>
      </c>
      <c r="AC72" s="205">
        <v>12.38</v>
      </c>
      <c r="AD72" s="205">
        <v>0</v>
      </c>
      <c r="AE72" s="205">
        <v>0</v>
      </c>
      <c r="AF72" s="205">
        <v>0</v>
      </c>
      <c r="AG72" s="205">
        <v>19.36</v>
      </c>
      <c r="AH72" s="205">
        <v>0</v>
      </c>
      <c r="AI72" s="205">
        <v>32.619999999999997</v>
      </c>
      <c r="AJ72" s="205">
        <v>0</v>
      </c>
      <c r="AK72" s="205">
        <v>9.02</v>
      </c>
      <c r="AL72" s="205">
        <v>0</v>
      </c>
      <c r="AM72" s="205">
        <v>0</v>
      </c>
      <c r="AN72" s="205">
        <v>0</v>
      </c>
      <c r="AO72" s="205">
        <v>167.4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1.87</v>
      </c>
      <c r="E73" s="205">
        <v>0</v>
      </c>
      <c r="F73" s="205">
        <v>0</v>
      </c>
      <c r="G73" s="205">
        <v>8.82</v>
      </c>
      <c r="H73" s="205">
        <v>0</v>
      </c>
      <c r="I73" s="205">
        <v>20.23</v>
      </c>
      <c r="J73" s="205">
        <v>1.39</v>
      </c>
      <c r="K73" s="205">
        <v>37.79</v>
      </c>
      <c r="L73" s="205">
        <v>65.260000000000005</v>
      </c>
      <c r="M73" s="205">
        <v>0</v>
      </c>
      <c r="N73" s="205">
        <v>1.04</v>
      </c>
      <c r="O73" s="205">
        <v>1.75</v>
      </c>
      <c r="P73" s="205">
        <v>2.4</v>
      </c>
      <c r="Q73" s="205">
        <v>5.8</v>
      </c>
      <c r="R73" s="205">
        <v>5.41</v>
      </c>
      <c r="S73" s="205">
        <v>3.33</v>
      </c>
      <c r="T73" s="205">
        <v>1.47</v>
      </c>
      <c r="U73" s="205">
        <v>8.48</v>
      </c>
      <c r="V73" s="205">
        <v>5.27</v>
      </c>
      <c r="W73" s="205">
        <v>4.66</v>
      </c>
      <c r="X73" s="205">
        <v>9.66</v>
      </c>
      <c r="Y73" s="205">
        <v>0</v>
      </c>
      <c r="Z73" s="205">
        <v>37.159999999999997</v>
      </c>
      <c r="AA73" s="205">
        <v>13.6</v>
      </c>
      <c r="AB73" s="205">
        <v>0</v>
      </c>
      <c r="AC73" s="205">
        <v>12.03</v>
      </c>
      <c r="AD73" s="205">
        <v>0</v>
      </c>
      <c r="AE73" s="205">
        <v>0</v>
      </c>
      <c r="AF73" s="205">
        <v>0</v>
      </c>
      <c r="AG73" s="205">
        <v>19.36</v>
      </c>
      <c r="AH73" s="205">
        <v>0</v>
      </c>
      <c r="AI73" s="205">
        <v>32.619999999999997</v>
      </c>
      <c r="AJ73" s="205">
        <v>0</v>
      </c>
      <c r="AK73" s="205">
        <v>9.02</v>
      </c>
      <c r="AL73" s="205">
        <v>0</v>
      </c>
      <c r="AM73" s="205">
        <v>0</v>
      </c>
      <c r="AN73" s="205">
        <v>0</v>
      </c>
      <c r="AO73" s="205">
        <v>167.4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1.87</v>
      </c>
      <c r="E74" s="205">
        <v>0</v>
      </c>
      <c r="F74" s="205">
        <v>0</v>
      </c>
      <c r="G74" s="205">
        <v>8.82</v>
      </c>
      <c r="H74" s="205">
        <v>0</v>
      </c>
      <c r="I74" s="205">
        <v>20.23</v>
      </c>
      <c r="J74" s="205">
        <v>1.39</v>
      </c>
      <c r="K74" s="205">
        <v>37.79</v>
      </c>
      <c r="L74" s="205">
        <v>65.260000000000005</v>
      </c>
      <c r="M74" s="205">
        <v>0</v>
      </c>
      <c r="N74" s="205">
        <v>1.04</v>
      </c>
      <c r="O74" s="205">
        <v>1.75</v>
      </c>
      <c r="P74" s="205">
        <v>2.4</v>
      </c>
      <c r="Q74" s="205">
        <v>5.8</v>
      </c>
      <c r="R74" s="205">
        <v>5.41</v>
      </c>
      <c r="S74" s="205">
        <v>3.33</v>
      </c>
      <c r="T74" s="205">
        <v>1.47</v>
      </c>
      <c r="U74" s="205">
        <v>8.48</v>
      </c>
      <c r="V74" s="205">
        <v>5.27</v>
      </c>
      <c r="W74" s="205">
        <v>3.63</v>
      </c>
      <c r="X74" s="205">
        <v>4.47</v>
      </c>
      <c r="Y74" s="205">
        <v>0</v>
      </c>
      <c r="Z74" s="205">
        <v>37.299999999999997</v>
      </c>
      <c r="AA74" s="205">
        <v>13.6</v>
      </c>
      <c r="AB74" s="205">
        <v>0</v>
      </c>
      <c r="AC74" s="205">
        <v>12.03</v>
      </c>
      <c r="AD74" s="205">
        <v>0</v>
      </c>
      <c r="AE74" s="205">
        <v>0</v>
      </c>
      <c r="AF74" s="205">
        <v>0</v>
      </c>
      <c r="AG74" s="205">
        <v>19.36</v>
      </c>
      <c r="AH74" s="205">
        <v>0</v>
      </c>
      <c r="AI74" s="205">
        <v>32.619999999999997</v>
      </c>
      <c r="AJ74" s="205">
        <v>0</v>
      </c>
      <c r="AK74" s="205">
        <v>9.02</v>
      </c>
      <c r="AL74" s="205">
        <v>0</v>
      </c>
      <c r="AM74" s="205">
        <v>0</v>
      </c>
      <c r="AN74" s="205">
        <v>0</v>
      </c>
      <c r="AO74" s="205">
        <v>167.4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1.87</v>
      </c>
      <c r="E75" s="205">
        <v>0</v>
      </c>
      <c r="F75" s="205">
        <v>0</v>
      </c>
      <c r="G75" s="205">
        <v>8.82</v>
      </c>
      <c r="H75" s="205">
        <v>0</v>
      </c>
      <c r="I75" s="205">
        <v>20.23</v>
      </c>
      <c r="J75" s="205">
        <v>1.39</v>
      </c>
      <c r="K75" s="205">
        <v>37.79</v>
      </c>
      <c r="L75" s="205">
        <v>65.260000000000005</v>
      </c>
      <c r="M75" s="205">
        <v>0</v>
      </c>
      <c r="N75" s="205">
        <v>1.04</v>
      </c>
      <c r="O75" s="205">
        <v>1.75</v>
      </c>
      <c r="P75" s="205">
        <v>2.4</v>
      </c>
      <c r="Q75" s="205">
        <v>5.8</v>
      </c>
      <c r="R75" s="205">
        <v>5.41</v>
      </c>
      <c r="S75" s="205">
        <v>3.33</v>
      </c>
      <c r="T75" s="205">
        <v>1.47</v>
      </c>
      <c r="U75" s="205">
        <v>8.48</v>
      </c>
      <c r="V75" s="205">
        <v>0.19</v>
      </c>
      <c r="W75" s="205">
        <v>3.98</v>
      </c>
      <c r="X75" s="205">
        <v>2.57</v>
      </c>
      <c r="Y75" s="205">
        <v>0</v>
      </c>
      <c r="Z75" s="205">
        <v>2.3199999999999998</v>
      </c>
      <c r="AA75" s="205">
        <v>0.8</v>
      </c>
      <c r="AB75" s="205">
        <v>0</v>
      </c>
      <c r="AC75" s="205">
        <v>12.03</v>
      </c>
      <c r="AD75" s="205">
        <v>0</v>
      </c>
      <c r="AE75" s="205">
        <v>0</v>
      </c>
      <c r="AF75" s="205">
        <v>0</v>
      </c>
      <c r="AG75" s="205">
        <v>19.36</v>
      </c>
      <c r="AH75" s="205">
        <v>0</v>
      </c>
      <c r="AI75" s="205">
        <v>32.619999999999997</v>
      </c>
      <c r="AJ75" s="205">
        <v>0</v>
      </c>
      <c r="AK75" s="205">
        <v>9.02</v>
      </c>
      <c r="AL75" s="205">
        <v>0</v>
      </c>
      <c r="AM75" s="205">
        <v>0</v>
      </c>
      <c r="AN75" s="205">
        <v>0</v>
      </c>
      <c r="AO75" s="205">
        <v>171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1.87</v>
      </c>
      <c r="E76" s="205">
        <v>0</v>
      </c>
      <c r="F76" s="205">
        <v>0</v>
      </c>
      <c r="G76" s="205">
        <v>8.82</v>
      </c>
      <c r="H76" s="205">
        <v>0</v>
      </c>
      <c r="I76" s="205">
        <v>20.23</v>
      </c>
      <c r="J76" s="205">
        <v>1.39</v>
      </c>
      <c r="K76" s="205">
        <v>37.79</v>
      </c>
      <c r="L76" s="205">
        <v>65.260000000000005</v>
      </c>
      <c r="M76" s="205">
        <v>0</v>
      </c>
      <c r="N76" s="205">
        <v>1.04</v>
      </c>
      <c r="O76" s="205">
        <v>1.75</v>
      </c>
      <c r="P76" s="205">
        <v>2.4</v>
      </c>
      <c r="Q76" s="205">
        <v>5.8</v>
      </c>
      <c r="R76" s="205">
        <v>7.43</v>
      </c>
      <c r="S76" s="205">
        <v>4.58</v>
      </c>
      <c r="T76" s="205">
        <v>1.47</v>
      </c>
      <c r="U76" s="205">
        <v>8.48</v>
      </c>
      <c r="V76" s="205">
        <v>0.37</v>
      </c>
      <c r="W76" s="205">
        <v>3.29</v>
      </c>
      <c r="X76" s="205">
        <v>2.57</v>
      </c>
      <c r="Y76" s="205">
        <v>0</v>
      </c>
      <c r="Z76" s="205">
        <v>2.3199999999999998</v>
      </c>
      <c r="AA76" s="205">
        <v>0.8</v>
      </c>
      <c r="AB76" s="205">
        <v>0</v>
      </c>
      <c r="AC76" s="205">
        <v>12.03</v>
      </c>
      <c r="AD76" s="205">
        <v>0</v>
      </c>
      <c r="AE76" s="205">
        <v>0</v>
      </c>
      <c r="AF76" s="205">
        <v>0</v>
      </c>
      <c r="AG76" s="205">
        <v>19.36</v>
      </c>
      <c r="AH76" s="205">
        <v>0</v>
      </c>
      <c r="AI76" s="205">
        <v>32.619999999999997</v>
      </c>
      <c r="AJ76" s="205">
        <v>0</v>
      </c>
      <c r="AK76" s="205">
        <v>9.02</v>
      </c>
      <c r="AL76" s="205">
        <v>0</v>
      </c>
      <c r="AM76" s="205">
        <v>0</v>
      </c>
      <c r="AN76" s="205">
        <v>0</v>
      </c>
      <c r="AO76" s="205">
        <v>171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1.87</v>
      </c>
      <c r="E77" s="205">
        <v>0</v>
      </c>
      <c r="F77" s="205">
        <v>0</v>
      </c>
      <c r="G77" s="205">
        <v>8.82</v>
      </c>
      <c r="H77" s="205">
        <v>0</v>
      </c>
      <c r="I77" s="205">
        <v>20.23</v>
      </c>
      <c r="J77" s="205">
        <v>1.39</v>
      </c>
      <c r="K77" s="205">
        <v>37.79</v>
      </c>
      <c r="L77" s="205">
        <v>65.260000000000005</v>
      </c>
      <c r="M77" s="205">
        <v>0</v>
      </c>
      <c r="N77" s="205">
        <v>1.04</v>
      </c>
      <c r="O77" s="205">
        <v>1.75</v>
      </c>
      <c r="P77" s="205">
        <v>2.4</v>
      </c>
      <c r="Q77" s="205">
        <v>5.8</v>
      </c>
      <c r="R77" s="205">
        <v>5.77</v>
      </c>
      <c r="S77" s="205">
        <v>3.7</v>
      </c>
      <c r="T77" s="205">
        <v>1.47</v>
      </c>
      <c r="U77" s="205">
        <v>8.48</v>
      </c>
      <c r="V77" s="205">
        <v>0.37</v>
      </c>
      <c r="W77" s="205">
        <v>0.41</v>
      </c>
      <c r="X77" s="205">
        <v>1.03</v>
      </c>
      <c r="Y77" s="205">
        <v>0</v>
      </c>
      <c r="Z77" s="205">
        <v>2.3199999999999998</v>
      </c>
      <c r="AA77" s="205">
        <v>0.8</v>
      </c>
      <c r="AB77" s="205">
        <v>0</v>
      </c>
      <c r="AC77" s="205">
        <v>-2.17</v>
      </c>
      <c r="AD77" s="205">
        <v>0</v>
      </c>
      <c r="AE77" s="205">
        <v>0</v>
      </c>
      <c r="AF77" s="205">
        <v>0</v>
      </c>
      <c r="AG77" s="205">
        <v>19.36</v>
      </c>
      <c r="AH77" s="205">
        <v>0</v>
      </c>
      <c r="AI77" s="205">
        <v>32.619999999999997</v>
      </c>
      <c r="AJ77" s="205">
        <v>0</v>
      </c>
      <c r="AK77" s="205">
        <v>9.02</v>
      </c>
      <c r="AL77" s="205">
        <v>0</v>
      </c>
      <c r="AM77" s="205">
        <v>0</v>
      </c>
      <c r="AN77" s="205">
        <v>0</v>
      </c>
      <c r="AO77" s="205">
        <v>171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1.87</v>
      </c>
      <c r="E78" s="205">
        <v>0</v>
      </c>
      <c r="F78" s="205">
        <v>0</v>
      </c>
      <c r="G78" s="205">
        <v>8.82</v>
      </c>
      <c r="H78" s="205">
        <v>0</v>
      </c>
      <c r="I78" s="205">
        <v>20.23</v>
      </c>
      <c r="J78" s="205">
        <v>1.39</v>
      </c>
      <c r="K78" s="205">
        <v>37.79</v>
      </c>
      <c r="L78" s="205">
        <v>65.260000000000005</v>
      </c>
      <c r="M78" s="205">
        <v>0</v>
      </c>
      <c r="N78" s="205">
        <v>1.04</v>
      </c>
      <c r="O78" s="205">
        <v>1.75</v>
      </c>
      <c r="P78" s="205">
        <v>2.4</v>
      </c>
      <c r="Q78" s="205">
        <v>5.8</v>
      </c>
      <c r="R78" s="205">
        <v>5.77</v>
      </c>
      <c r="S78" s="205">
        <v>3.7</v>
      </c>
      <c r="T78" s="205">
        <v>1.47</v>
      </c>
      <c r="U78" s="205">
        <v>8.48</v>
      </c>
      <c r="V78" s="205">
        <v>0.37</v>
      </c>
      <c r="W78" s="205">
        <v>0.41</v>
      </c>
      <c r="X78" s="205">
        <v>1.03</v>
      </c>
      <c r="Y78" s="205">
        <v>0</v>
      </c>
      <c r="Z78" s="205">
        <v>2.3199999999999998</v>
      </c>
      <c r="AA78" s="205">
        <v>0.8</v>
      </c>
      <c r="AB78" s="205">
        <v>0</v>
      </c>
      <c r="AC78" s="205">
        <v>12.03</v>
      </c>
      <c r="AD78" s="205">
        <v>0</v>
      </c>
      <c r="AE78" s="205">
        <v>0</v>
      </c>
      <c r="AF78" s="205">
        <v>0</v>
      </c>
      <c r="AG78" s="205">
        <v>19.36</v>
      </c>
      <c r="AH78" s="205">
        <v>0</v>
      </c>
      <c r="AI78" s="205">
        <v>32.619999999999997</v>
      </c>
      <c r="AJ78" s="205">
        <v>0</v>
      </c>
      <c r="AK78" s="205">
        <v>9.02</v>
      </c>
      <c r="AL78" s="205">
        <v>0</v>
      </c>
      <c r="AM78" s="205">
        <v>0</v>
      </c>
      <c r="AN78" s="205">
        <v>0</v>
      </c>
      <c r="AO78" s="205">
        <v>171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1.87</v>
      </c>
      <c r="E79" s="205">
        <v>0</v>
      </c>
      <c r="F79" s="205">
        <v>0</v>
      </c>
      <c r="G79" s="205">
        <v>8.82</v>
      </c>
      <c r="H79" s="205">
        <v>0</v>
      </c>
      <c r="I79" s="205">
        <v>20.23</v>
      </c>
      <c r="J79" s="205">
        <v>1.39</v>
      </c>
      <c r="K79" s="205">
        <v>37.79</v>
      </c>
      <c r="L79" s="205">
        <v>65.260000000000005</v>
      </c>
      <c r="M79" s="205">
        <v>0</v>
      </c>
      <c r="N79" s="205">
        <v>1.04</v>
      </c>
      <c r="O79" s="205">
        <v>1.75</v>
      </c>
      <c r="P79" s="205">
        <v>2.4</v>
      </c>
      <c r="Q79" s="205">
        <v>5.8</v>
      </c>
      <c r="R79" s="205">
        <v>5.77</v>
      </c>
      <c r="S79" s="205">
        <v>3.7</v>
      </c>
      <c r="T79" s="205">
        <v>1.47</v>
      </c>
      <c r="U79" s="205">
        <v>8.48</v>
      </c>
      <c r="V79" s="205">
        <v>0.44</v>
      </c>
      <c r="W79" s="205">
        <v>1.0900000000000001</v>
      </c>
      <c r="X79" s="205">
        <v>8.69</v>
      </c>
      <c r="Y79" s="205">
        <v>0</v>
      </c>
      <c r="Z79" s="205">
        <v>2.3199999999999998</v>
      </c>
      <c r="AA79" s="205">
        <v>0.8</v>
      </c>
      <c r="AB79" s="205">
        <v>0</v>
      </c>
      <c r="AC79" s="205">
        <v>-2.17</v>
      </c>
      <c r="AD79" s="205">
        <v>0</v>
      </c>
      <c r="AE79" s="205">
        <v>0</v>
      </c>
      <c r="AF79" s="205">
        <v>0</v>
      </c>
      <c r="AG79" s="205">
        <v>19.36</v>
      </c>
      <c r="AH79" s="205">
        <v>0</v>
      </c>
      <c r="AI79" s="205">
        <v>32.619999999999997</v>
      </c>
      <c r="AJ79" s="205">
        <v>0</v>
      </c>
      <c r="AK79" s="205">
        <v>9.02</v>
      </c>
      <c r="AL79" s="205">
        <v>0</v>
      </c>
      <c r="AM79" s="205">
        <v>0</v>
      </c>
      <c r="AN79" s="205">
        <v>0</v>
      </c>
      <c r="AO79" s="205">
        <v>171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1.87</v>
      </c>
      <c r="E80" s="205">
        <v>0</v>
      </c>
      <c r="F80" s="205">
        <v>0</v>
      </c>
      <c r="G80" s="205">
        <v>8.82</v>
      </c>
      <c r="H80" s="205">
        <v>0</v>
      </c>
      <c r="I80" s="205">
        <v>20.23</v>
      </c>
      <c r="J80" s="205">
        <v>1.39</v>
      </c>
      <c r="K80" s="205">
        <v>37.79</v>
      </c>
      <c r="L80" s="205">
        <v>65.260000000000005</v>
      </c>
      <c r="M80" s="205">
        <v>0</v>
      </c>
      <c r="N80" s="205">
        <v>1.04</v>
      </c>
      <c r="O80" s="205">
        <v>1.75</v>
      </c>
      <c r="P80" s="205">
        <v>2.4</v>
      </c>
      <c r="Q80" s="205">
        <v>5.8</v>
      </c>
      <c r="R80" s="205">
        <v>5.77</v>
      </c>
      <c r="S80" s="205">
        <v>3.7</v>
      </c>
      <c r="T80" s="205">
        <v>1.47</v>
      </c>
      <c r="U80" s="205">
        <v>8.48</v>
      </c>
      <c r="V80" s="205">
        <v>0.44</v>
      </c>
      <c r="W80" s="205">
        <v>1.0900000000000001</v>
      </c>
      <c r="X80" s="205">
        <v>8.69</v>
      </c>
      <c r="Y80" s="205">
        <v>0</v>
      </c>
      <c r="Z80" s="205">
        <v>2.3199999999999998</v>
      </c>
      <c r="AA80" s="205">
        <v>0.8</v>
      </c>
      <c r="AB80" s="205">
        <v>0</v>
      </c>
      <c r="AC80" s="205">
        <v>-2.17</v>
      </c>
      <c r="AD80" s="205">
        <v>0</v>
      </c>
      <c r="AE80" s="205">
        <v>0</v>
      </c>
      <c r="AF80" s="205">
        <v>0</v>
      </c>
      <c r="AG80" s="205">
        <v>19.36</v>
      </c>
      <c r="AH80" s="205">
        <v>0</v>
      </c>
      <c r="AI80" s="205">
        <v>32.619999999999997</v>
      </c>
      <c r="AJ80" s="205">
        <v>0</v>
      </c>
      <c r="AK80" s="205">
        <v>9.02</v>
      </c>
      <c r="AL80" s="205">
        <v>0</v>
      </c>
      <c r="AM80" s="205">
        <v>0</v>
      </c>
      <c r="AN80" s="205">
        <v>0</v>
      </c>
      <c r="AO80" s="205">
        <v>171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1.87</v>
      </c>
      <c r="E81" s="205">
        <v>0</v>
      </c>
      <c r="F81" s="205">
        <v>0</v>
      </c>
      <c r="G81" s="205">
        <v>8.82</v>
      </c>
      <c r="H81" s="205">
        <v>0</v>
      </c>
      <c r="I81" s="205">
        <v>20.23</v>
      </c>
      <c r="J81" s="205">
        <v>1.39</v>
      </c>
      <c r="K81" s="205">
        <v>37.79</v>
      </c>
      <c r="L81" s="205">
        <v>65.260000000000005</v>
      </c>
      <c r="M81" s="205">
        <v>0</v>
      </c>
      <c r="N81" s="205">
        <v>1.04</v>
      </c>
      <c r="O81" s="205">
        <v>1.75</v>
      </c>
      <c r="P81" s="205">
        <v>2.4</v>
      </c>
      <c r="Q81" s="205">
        <v>5.8</v>
      </c>
      <c r="R81" s="205">
        <v>5.41</v>
      </c>
      <c r="S81" s="205">
        <v>3.5</v>
      </c>
      <c r="T81" s="205">
        <v>1.47</v>
      </c>
      <c r="U81" s="205">
        <v>8.48</v>
      </c>
      <c r="V81" s="205">
        <v>0.19</v>
      </c>
      <c r="W81" s="205">
        <v>0.89</v>
      </c>
      <c r="X81" s="205">
        <v>11.87</v>
      </c>
      <c r="Y81" s="205">
        <v>0</v>
      </c>
      <c r="Z81" s="205">
        <v>2.3199999999999998</v>
      </c>
      <c r="AA81" s="205">
        <v>0.8</v>
      </c>
      <c r="AB81" s="205">
        <v>0</v>
      </c>
      <c r="AC81" s="205">
        <v>12.03</v>
      </c>
      <c r="AD81" s="205">
        <v>0</v>
      </c>
      <c r="AE81" s="205">
        <v>0</v>
      </c>
      <c r="AF81" s="205">
        <v>0</v>
      </c>
      <c r="AG81" s="205">
        <v>19.36</v>
      </c>
      <c r="AH81" s="205">
        <v>0</v>
      </c>
      <c r="AI81" s="205">
        <v>32.619999999999997</v>
      </c>
      <c r="AJ81" s="205">
        <v>0</v>
      </c>
      <c r="AK81" s="205">
        <v>9.02</v>
      </c>
      <c r="AL81" s="205">
        <v>0</v>
      </c>
      <c r="AM81" s="205">
        <v>0</v>
      </c>
      <c r="AN81" s="205">
        <v>0</v>
      </c>
      <c r="AO81" s="205">
        <v>171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1.87</v>
      </c>
      <c r="E82" s="205">
        <v>0</v>
      </c>
      <c r="F82" s="205">
        <v>0</v>
      </c>
      <c r="G82" s="205">
        <v>8.82</v>
      </c>
      <c r="H82" s="205">
        <v>0</v>
      </c>
      <c r="I82" s="205">
        <v>20.23</v>
      </c>
      <c r="J82" s="205">
        <v>1.39</v>
      </c>
      <c r="K82" s="205">
        <v>37.79</v>
      </c>
      <c r="L82" s="205">
        <v>65.260000000000005</v>
      </c>
      <c r="M82" s="205">
        <v>0</v>
      </c>
      <c r="N82" s="205">
        <v>1.04</v>
      </c>
      <c r="O82" s="205">
        <v>1.75</v>
      </c>
      <c r="P82" s="205">
        <v>2.4</v>
      </c>
      <c r="Q82" s="205">
        <v>5.8</v>
      </c>
      <c r="R82" s="205">
        <v>5.41</v>
      </c>
      <c r="S82" s="205">
        <v>3.33</v>
      </c>
      <c r="T82" s="205">
        <v>1.47</v>
      </c>
      <c r="U82" s="205">
        <v>8.48</v>
      </c>
      <c r="V82" s="205">
        <v>0.19</v>
      </c>
      <c r="W82" s="205">
        <v>0.89</v>
      </c>
      <c r="X82" s="205">
        <v>11.87</v>
      </c>
      <c r="Y82" s="205">
        <v>0</v>
      </c>
      <c r="Z82" s="205">
        <v>2.3199999999999998</v>
      </c>
      <c r="AA82" s="205">
        <v>0.8</v>
      </c>
      <c r="AB82" s="205">
        <v>0</v>
      </c>
      <c r="AC82" s="205">
        <v>12.03</v>
      </c>
      <c r="AD82" s="205">
        <v>0</v>
      </c>
      <c r="AE82" s="205">
        <v>0</v>
      </c>
      <c r="AF82" s="205">
        <v>0</v>
      </c>
      <c r="AG82" s="205">
        <v>19.36</v>
      </c>
      <c r="AH82" s="205">
        <v>0</v>
      </c>
      <c r="AI82" s="205">
        <v>32.619999999999997</v>
      </c>
      <c r="AJ82" s="205">
        <v>0</v>
      </c>
      <c r="AK82" s="205">
        <v>9.02</v>
      </c>
      <c r="AL82" s="205">
        <v>0</v>
      </c>
      <c r="AM82" s="205">
        <v>0</v>
      </c>
      <c r="AN82" s="205">
        <v>0</v>
      </c>
      <c r="AO82" s="205">
        <v>171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1.87</v>
      </c>
      <c r="E83" s="205">
        <v>0</v>
      </c>
      <c r="F83" s="205">
        <v>0</v>
      </c>
      <c r="G83" s="205">
        <v>8.82</v>
      </c>
      <c r="H83" s="205">
        <v>0</v>
      </c>
      <c r="I83" s="205">
        <v>20.23</v>
      </c>
      <c r="J83" s="205">
        <v>1.39</v>
      </c>
      <c r="K83" s="205">
        <v>37.79</v>
      </c>
      <c r="L83" s="205">
        <v>65.260000000000005</v>
      </c>
      <c r="M83" s="205">
        <v>0</v>
      </c>
      <c r="N83" s="205">
        <v>1.04</v>
      </c>
      <c r="O83" s="205">
        <v>1.75</v>
      </c>
      <c r="P83" s="205">
        <v>2.4</v>
      </c>
      <c r="Q83" s="205">
        <v>5.8</v>
      </c>
      <c r="R83" s="205">
        <v>5.41</v>
      </c>
      <c r="S83" s="205">
        <v>3.33</v>
      </c>
      <c r="T83" s="205">
        <v>1.47</v>
      </c>
      <c r="U83" s="205">
        <v>8.48</v>
      </c>
      <c r="V83" s="205">
        <v>5.27</v>
      </c>
      <c r="W83" s="205">
        <v>6.81</v>
      </c>
      <c r="X83" s="205">
        <v>23.47</v>
      </c>
      <c r="Y83" s="205">
        <v>0</v>
      </c>
      <c r="Z83" s="205">
        <v>37.659999999999997</v>
      </c>
      <c r="AA83" s="205">
        <v>13.6</v>
      </c>
      <c r="AB83" s="205">
        <v>0</v>
      </c>
      <c r="AC83" s="205">
        <v>12.03</v>
      </c>
      <c r="AD83" s="205">
        <v>0</v>
      </c>
      <c r="AE83" s="205">
        <v>0</v>
      </c>
      <c r="AF83" s="205">
        <v>0</v>
      </c>
      <c r="AG83" s="205">
        <v>19.36</v>
      </c>
      <c r="AH83" s="205">
        <v>0</v>
      </c>
      <c r="AI83" s="205">
        <v>32.619999999999997</v>
      </c>
      <c r="AJ83" s="205">
        <v>0</v>
      </c>
      <c r="AK83" s="205">
        <v>9.02</v>
      </c>
      <c r="AL83" s="205">
        <v>0</v>
      </c>
      <c r="AM83" s="205">
        <v>0</v>
      </c>
      <c r="AN83" s="205">
        <v>0</v>
      </c>
      <c r="AO83" s="205">
        <v>171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1.87</v>
      </c>
      <c r="E84" s="205">
        <v>0</v>
      </c>
      <c r="F84" s="205">
        <v>0</v>
      </c>
      <c r="G84" s="205">
        <v>8.82</v>
      </c>
      <c r="H84" s="205">
        <v>0</v>
      </c>
      <c r="I84" s="205">
        <v>20.23</v>
      </c>
      <c r="J84" s="205">
        <v>1.39</v>
      </c>
      <c r="K84" s="205">
        <v>37.79</v>
      </c>
      <c r="L84" s="205">
        <v>65.260000000000005</v>
      </c>
      <c r="M84" s="205">
        <v>0</v>
      </c>
      <c r="N84" s="205">
        <v>1.04</v>
      </c>
      <c r="O84" s="205">
        <v>1.75</v>
      </c>
      <c r="P84" s="205">
        <v>2.4</v>
      </c>
      <c r="Q84" s="205">
        <v>5.8</v>
      </c>
      <c r="R84" s="205">
        <v>5.41</v>
      </c>
      <c r="S84" s="205">
        <v>3.33</v>
      </c>
      <c r="T84" s="205">
        <v>1.47</v>
      </c>
      <c r="U84" s="205">
        <v>8.48</v>
      </c>
      <c r="V84" s="205">
        <v>5.27</v>
      </c>
      <c r="W84" s="205">
        <v>6.81</v>
      </c>
      <c r="X84" s="205">
        <v>23.47</v>
      </c>
      <c r="Y84" s="205">
        <v>0</v>
      </c>
      <c r="Z84" s="205">
        <v>37.659999999999997</v>
      </c>
      <c r="AA84" s="205">
        <v>13.6</v>
      </c>
      <c r="AB84" s="205">
        <v>0</v>
      </c>
      <c r="AC84" s="205">
        <v>12.03</v>
      </c>
      <c r="AD84" s="205">
        <v>0</v>
      </c>
      <c r="AE84" s="205">
        <v>0</v>
      </c>
      <c r="AF84" s="205">
        <v>0</v>
      </c>
      <c r="AG84" s="205">
        <v>19.36</v>
      </c>
      <c r="AH84" s="205">
        <v>0</v>
      </c>
      <c r="AI84" s="205">
        <v>32.619999999999997</v>
      </c>
      <c r="AJ84" s="205">
        <v>0</v>
      </c>
      <c r="AK84" s="205">
        <v>9.02</v>
      </c>
      <c r="AL84" s="205">
        <v>0</v>
      </c>
      <c r="AM84" s="205">
        <v>0</v>
      </c>
      <c r="AN84" s="205">
        <v>0</v>
      </c>
      <c r="AO84" s="205">
        <v>171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1.87</v>
      </c>
      <c r="E85" s="205">
        <v>0</v>
      </c>
      <c r="F85" s="205">
        <v>0</v>
      </c>
      <c r="G85" s="205">
        <v>8.82</v>
      </c>
      <c r="H85" s="205">
        <v>0</v>
      </c>
      <c r="I85" s="205">
        <v>20.23</v>
      </c>
      <c r="J85" s="205">
        <v>1.39</v>
      </c>
      <c r="K85" s="205">
        <v>37.79</v>
      </c>
      <c r="L85" s="205">
        <v>65.260000000000005</v>
      </c>
      <c r="M85" s="205">
        <v>0</v>
      </c>
      <c r="N85" s="205">
        <v>1.04</v>
      </c>
      <c r="O85" s="205">
        <v>1.75</v>
      </c>
      <c r="P85" s="205">
        <v>2.4</v>
      </c>
      <c r="Q85" s="205">
        <v>5.8</v>
      </c>
      <c r="R85" s="205">
        <v>5.41</v>
      </c>
      <c r="S85" s="205">
        <v>3.33</v>
      </c>
      <c r="T85" s="205">
        <v>1.47</v>
      </c>
      <c r="U85" s="205">
        <v>8.48</v>
      </c>
      <c r="V85" s="205">
        <v>5.27</v>
      </c>
      <c r="W85" s="205">
        <v>7.37</v>
      </c>
      <c r="X85" s="205">
        <v>23.3</v>
      </c>
      <c r="Y85" s="205">
        <v>0</v>
      </c>
      <c r="Z85" s="205">
        <v>37.65</v>
      </c>
      <c r="AA85" s="205">
        <v>13.6</v>
      </c>
      <c r="AB85" s="205">
        <v>0</v>
      </c>
      <c r="AC85" s="205">
        <v>12.03</v>
      </c>
      <c r="AD85" s="205">
        <v>0</v>
      </c>
      <c r="AE85" s="205">
        <v>0</v>
      </c>
      <c r="AF85" s="205">
        <v>0</v>
      </c>
      <c r="AG85" s="205">
        <v>19.36</v>
      </c>
      <c r="AH85" s="205">
        <v>0</v>
      </c>
      <c r="AI85" s="205">
        <v>32.619999999999997</v>
      </c>
      <c r="AJ85" s="205">
        <v>0</v>
      </c>
      <c r="AK85" s="205">
        <v>9.02</v>
      </c>
      <c r="AL85" s="205">
        <v>0</v>
      </c>
      <c r="AM85" s="205">
        <v>0</v>
      </c>
      <c r="AN85" s="205">
        <v>0</v>
      </c>
      <c r="AO85" s="205">
        <v>171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1.87</v>
      </c>
      <c r="E86" s="205">
        <v>0</v>
      </c>
      <c r="F86" s="205">
        <v>0</v>
      </c>
      <c r="G86" s="205">
        <v>8.82</v>
      </c>
      <c r="H86" s="205">
        <v>0</v>
      </c>
      <c r="I86" s="205">
        <v>20.23</v>
      </c>
      <c r="J86" s="205">
        <v>1.39</v>
      </c>
      <c r="K86" s="205">
        <v>37.79</v>
      </c>
      <c r="L86" s="205">
        <v>65.260000000000005</v>
      </c>
      <c r="M86" s="205">
        <v>0</v>
      </c>
      <c r="N86" s="205">
        <v>1.04</v>
      </c>
      <c r="O86" s="205">
        <v>1.75</v>
      </c>
      <c r="P86" s="205">
        <v>2.4</v>
      </c>
      <c r="Q86" s="205">
        <v>5.8</v>
      </c>
      <c r="R86" s="205">
        <v>5.41</v>
      </c>
      <c r="S86" s="205">
        <v>3.33</v>
      </c>
      <c r="T86" s="205">
        <v>1.47</v>
      </c>
      <c r="U86" s="205">
        <v>8.48</v>
      </c>
      <c r="V86" s="205">
        <v>5.27</v>
      </c>
      <c r="W86" s="205">
        <v>7.37</v>
      </c>
      <c r="X86" s="205">
        <v>23.3</v>
      </c>
      <c r="Y86" s="205">
        <v>0</v>
      </c>
      <c r="Z86" s="205">
        <v>37.65</v>
      </c>
      <c r="AA86" s="205">
        <v>13.6</v>
      </c>
      <c r="AB86" s="205">
        <v>0</v>
      </c>
      <c r="AC86" s="205">
        <v>12.03</v>
      </c>
      <c r="AD86" s="205">
        <v>0</v>
      </c>
      <c r="AE86" s="205">
        <v>0</v>
      </c>
      <c r="AF86" s="205">
        <v>0</v>
      </c>
      <c r="AG86" s="205">
        <v>19.36</v>
      </c>
      <c r="AH86" s="205">
        <v>0</v>
      </c>
      <c r="AI86" s="205">
        <v>32.619999999999997</v>
      </c>
      <c r="AJ86" s="205">
        <v>0</v>
      </c>
      <c r="AK86" s="205">
        <v>9.02</v>
      </c>
      <c r="AL86" s="205">
        <v>0</v>
      </c>
      <c r="AM86" s="205">
        <v>0</v>
      </c>
      <c r="AN86" s="205">
        <v>0</v>
      </c>
      <c r="AO86" s="205">
        <v>171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1.87</v>
      </c>
      <c r="E87" s="205">
        <v>0</v>
      </c>
      <c r="F87" s="205">
        <v>0</v>
      </c>
      <c r="G87" s="205">
        <v>8.82</v>
      </c>
      <c r="H87" s="205">
        <v>0</v>
      </c>
      <c r="I87" s="205">
        <v>20.23</v>
      </c>
      <c r="J87" s="205">
        <v>1.39</v>
      </c>
      <c r="K87" s="205">
        <v>37.79</v>
      </c>
      <c r="L87" s="205">
        <v>65.260000000000005</v>
      </c>
      <c r="M87" s="205">
        <v>0</v>
      </c>
      <c r="N87" s="205">
        <v>1.04</v>
      </c>
      <c r="O87" s="205">
        <v>1.75</v>
      </c>
      <c r="P87" s="205">
        <v>2.4</v>
      </c>
      <c r="Q87" s="205">
        <v>5.8</v>
      </c>
      <c r="R87" s="205">
        <v>5.37</v>
      </c>
      <c r="S87" s="205">
        <v>3.3</v>
      </c>
      <c r="T87" s="205">
        <v>1.47</v>
      </c>
      <c r="U87" s="205">
        <v>8.48</v>
      </c>
      <c r="V87" s="205">
        <v>5.27</v>
      </c>
      <c r="W87" s="205">
        <v>7.12</v>
      </c>
      <c r="X87" s="205">
        <v>22.35</v>
      </c>
      <c r="Y87" s="205">
        <v>0</v>
      </c>
      <c r="Z87" s="205">
        <v>37.65</v>
      </c>
      <c r="AA87" s="205">
        <v>13.6</v>
      </c>
      <c r="AB87" s="205">
        <v>0</v>
      </c>
      <c r="AC87" s="205">
        <v>12.03</v>
      </c>
      <c r="AD87" s="205">
        <v>0</v>
      </c>
      <c r="AE87" s="205">
        <v>0</v>
      </c>
      <c r="AF87" s="205">
        <v>0</v>
      </c>
      <c r="AG87" s="205">
        <v>19.36</v>
      </c>
      <c r="AH87" s="205">
        <v>0</v>
      </c>
      <c r="AI87" s="205">
        <v>32.619999999999997</v>
      </c>
      <c r="AJ87" s="205">
        <v>0</v>
      </c>
      <c r="AK87" s="205">
        <v>9.02</v>
      </c>
      <c r="AL87" s="205">
        <v>0</v>
      </c>
      <c r="AM87" s="205">
        <v>0</v>
      </c>
      <c r="AN87" s="205">
        <v>0</v>
      </c>
      <c r="AO87" s="205">
        <v>171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1.87</v>
      </c>
      <c r="E88" s="205">
        <v>0</v>
      </c>
      <c r="F88" s="205">
        <v>0</v>
      </c>
      <c r="G88" s="205">
        <v>8.82</v>
      </c>
      <c r="H88" s="205">
        <v>0</v>
      </c>
      <c r="I88" s="205">
        <v>20.23</v>
      </c>
      <c r="J88" s="205">
        <v>1.39</v>
      </c>
      <c r="K88" s="205">
        <v>37.79</v>
      </c>
      <c r="L88" s="205">
        <v>65.260000000000005</v>
      </c>
      <c r="M88" s="205">
        <v>0</v>
      </c>
      <c r="N88" s="205">
        <v>1.04</v>
      </c>
      <c r="O88" s="205">
        <v>1.75</v>
      </c>
      <c r="P88" s="205">
        <v>2.4</v>
      </c>
      <c r="Q88" s="205">
        <v>5.8</v>
      </c>
      <c r="R88" s="205">
        <v>5.37</v>
      </c>
      <c r="S88" s="205">
        <v>3.3</v>
      </c>
      <c r="T88" s="205">
        <v>1.47</v>
      </c>
      <c r="U88" s="205">
        <v>8.48</v>
      </c>
      <c r="V88" s="205">
        <v>5.27</v>
      </c>
      <c r="W88" s="205">
        <v>7.12</v>
      </c>
      <c r="X88" s="205">
        <v>22.35</v>
      </c>
      <c r="Y88" s="205">
        <v>0</v>
      </c>
      <c r="Z88" s="205">
        <v>37.65</v>
      </c>
      <c r="AA88" s="205">
        <v>13.6</v>
      </c>
      <c r="AB88" s="205">
        <v>0</v>
      </c>
      <c r="AC88" s="205">
        <v>12.03</v>
      </c>
      <c r="AD88" s="205">
        <v>0</v>
      </c>
      <c r="AE88" s="205">
        <v>0</v>
      </c>
      <c r="AF88" s="205">
        <v>0</v>
      </c>
      <c r="AG88" s="205">
        <v>19.36</v>
      </c>
      <c r="AH88" s="205">
        <v>0</v>
      </c>
      <c r="AI88" s="205">
        <v>32.619999999999997</v>
      </c>
      <c r="AJ88" s="205">
        <v>0</v>
      </c>
      <c r="AK88" s="205">
        <v>9.02</v>
      </c>
      <c r="AL88" s="205">
        <v>0</v>
      </c>
      <c r="AM88" s="205">
        <v>0</v>
      </c>
      <c r="AN88" s="205">
        <v>0</v>
      </c>
      <c r="AO88" s="205">
        <v>171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1.87</v>
      </c>
      <c r="E89" s="205">
        <v>0</v>
      </c>
      <c r="F89" s="205">
        <v>0</v>
      </c>
      <c r="G89" s="205">
        <v>8.82</v>
      </c>
      <c r="H89" s="205">
        <v>0</v>
      </c>
      <c r="I89" s="205">
        <v>20.23</v>
      </c>
      <c r="J89" s="205">
        <v>1.39</v>
      </c>
      <c r="K89" s="205">
        <v>37.79</v>
      </c>
      <c r="L89" s="205">
        <v>65.260000000000005</v>
      </c>
      <c r="M89" s="205">
        <v>0</v>
      </c>
      <c r="N89" s="205">
        <v>1.04</v>
      </c>
      <c r="O89" s="205">
        <v>1.75</v>
      </c>
      <c r="P89" s="205">
        <v>2.4</v>
      </c>
      <c r="Q89" s="205">
        <v>5.8</v>
      </c>
      <c r="R89" s="205">
        <v>5.37</v>
      </c>
      <c r="S89" s="205">
        <v>3.3</v>
      </c>
      <c r="T89" s="205">
        <v>1.47</v>
      </c>
      <c r="U89" s="205">
        <v>8.48</v>
      </c>
      <c r="V89" s="205">
        <v>5.27</v>
      </c>
      <c r="W89" s="205">
        <v>7.11</v>
      </c>
      <c r="X89" s="205">
        <v>18.75</v>
      </c>
      <c r="Y89" s="205">
        <v>0</v>
      </c>
      <c r="Z89" s="205">
        <v>37.65</v>
      </c>
      <c r="AA89" s="205">
        <v>13.6</v>
      </c>
      <c r="AB89" s="205">
        <v>0</v>
      </c>
      <c r="AC89" s="205">
        <v>12.03</v>
      </c>
      <c r="AD89" s="205">
        <v>0</v>
      </c>
      <c r="AE89" s="205">
        <v>0</v>
      </c>
      <c r="AF89" s="205">
        <v>0</v>
      </c>
      <c r="AG89" s="205">
        <v>19.36</v>
      </c>
      <c r="AH89" s="205">
        <v>0</v>
      </c>
      <c r="AI89" s="205">
        <v>32.619999999999997</v>
      </c>
      <c r="AJ89" s="205">
        <v>0</v>
      </c>
      <c r="AK89" s="205">
        <v>9.02</v>
      </c>
      <c r="AL89" s="205">
        <v>0</v>
      </c>
      <c r="AM89" s="205">
        <v>0</v>
      </c>
      <c r="AN89" s="205">
        <v>0</v>
      </c>
      <c r="AO89" s="205">
        <v>171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1.87</v>
      </c>
      <c r="E90" s="205">
        <v>0</v>
      </c>
      <c r="F90" s="205">
        <v>0</v>
      </c>
      <c r="G90" s="205">
        <v>8.82</v>
      </c>
      <c r="H90" s="205">
        <v>0</v>
      </c>
      <c r="I90" s="205">
        <v>20.23</v>
      </c>
      <c r="J90" s="205">
        <v>1.39</v>
      </c>
      <c r="K90" s="205">
        <v>37.79</v>
      </c>
      <c r="L90" s="205">
        <v>65.260000000000005</v>
      </c>
      <c r="M90" s="205">
        <v>0</v>
      </c>
      <c r="N90" s="205">
        <v>1.04</v>
      </c>
      <c r="O90" s="205">
        <v>1.75</v>
      </c>
      <c r="P90" s="205">
        <v>2.4</v>
      </c>
      <c r="Q90" s="205">
        <v>5.8</v>
      </c>
      <c r="R90" s="205">
        <v>5.37</v>
      </c>
      <c r="S90" s="205">
        <v>3.3</v>
      </c>
      <c r="T90" s="205">
        <v>1.47</v>
      </c>
      <c r="U90" s="205">
        <v>8.48</v>
      </c>
      <c r="V90" s="205">
        <v>5.27</v>
      </c>
      <c r="W90" s="205">
        <v>7.11</v>
      </c>
      <c r="X90" s="205">
        <v>19.399999999999999</v>
      </c>
      <c r="Y90" s="205">
        <v>0</v>
      </c>
      <c r="Z90" s="205">
        <v>37.65</v>
      </c>
      <c r="AA90" s="205">
        <v>13.6</v>
      </c>
      <c r="AB90" s="205">
        <v>0</v>
      </c>
      <c r="AC90" s="205">
        <v>12.03</v>
      </c>
      <c r="AD90" s="205">
        <v>0</v>
      </c>
      <c r="AE90" s="205">
        <v>0</v>
      </c>
      <c r="AF90" s="205">
        <v>0</v>
      </c>
      <c r="AG90" s="205">
        <v>19.36</v>
      </c>
      <c r="AH90" s="205">
        <v>0</v>
      </c>
      <c r="AI90" s="205">
        <v>32.619999999999997</v>
      </c>
      <c r="AJ90" s="205">
        <v>0</v>
      </c>
      <c r="AK90" s="205">
        <v>9.02</v>
      </c>
      <c r="AL90" s="205">
        <v>0</v>
      </c>
      <c r="AM90" s="205">
        <v>0</v>
      </c>
      <c r="AN90" s="205">
        <v>0</v>
      </c>
      <c r="AO90" s="205">
        <v>171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1.87</v>
      </c>
      <c r="E91" s="205">
        <v>0</v>
      </c>
      <c r="F91" s="205">
        <v>0</v>
      </c>
      <c r="G91" s="205">
        <v>8.82</v>
      </c>
      <c r="H91" s="205">
        <v>0</v>
      </c>
      <c r="I91" s="205">
        <v>20.23</v>
      </c>
      <c r="J91" s="205">
        <v>1.39</v>
      </c>
      <c r="K91" s="205">
        <v>37.79</v>
      </c>
      <c r="L91" s="205">
        <v>65.260000000000005</v>
      </c>
      <c r="M91" s="205">
        <v>0</v>
      </c>
      <c r="N91" s="205">
        <v>1.04</v>
      </c>
      <c r="O91" s="205">
        <v>1.75</v>
      </c>
      <c r="P91" s="205">
        <v>2.4</v>
      </c>
      <c r="Q91" s="205">
        <v>5.8</v>
      </c>
      <c r="R91" s="205">
        <v>5.37</v>
      </c>
      <c r="S91" s="205">
        <v>3.3</v>
      </c>
      <c r="T91" s="205">
        <v>1.47</v>
      </c>
      <c r="U91" s="205">
        <v>8.48</v>
      </c>
      <c r="V91" s="205">
        <v>5.27</v>
      </c>
      <c r="W91" s="205">
        <v>7.11</v>
      </c>
      <c r="X91" s="205">
        <v>19.399999999999999</v>
      </c>
      <c r="Y91" s="205">
        <v>0</v>
      </c>
      <c r="Z91" s="205">
        <v>37.65</v>
      </c>
      <c r="AA91" s="205">
        <v>13.6</v>
      </c>
      <c r="AB91" s="205">
        <v>0</v>
      </c>
      <c r="AC91" s="205">
        <v>12.03</v>
      </c>
      <c r="AD91" s="205">
        <v>0</v>
      </c>
      <c r="AE91" s="205">
        <v>0</v>
      </c>
      <c r="AF91" s="205">
        <v>0</v>
      </c>
      <c r="AG91" s="205">
        <v>19.36</v>
      </c>
      <c r="AH91" s="205">
        <v>0</v>
      </c>
      <c r="AI91" s="205">
        <v>32.619999999999997</v>
      </c>
      <c r="AJ91" s="205">
        <v>0</v>
      </c>
      <c r="AK91" s="205">
        <v>9.02</v>
      </c>
      <c r="AL91" s="205">
        <v>0</v>
      </c>
      <c r="AM91" s="205">
        <v>0</v>
      </c>
      <c r="AN91" s="205">
        <v>0</v>
      </c>
      <c r="AO91" s="205">
        <v>171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1.87</v>
      </c>
      <c r="E92" s="205">
        <v>0</v>
      </c>
      <c r="F92" s="205">
        <v>0</v>
      </c>
      <c r="G92" s="205">
        <v>8.82</v>
      </c>
      <c r="H92" s="205">
        <v>0</v>
      </c>
      <c r="I92" s="205">
        <v>20.23</v>
      </c>
      <c r="J92" s="205">
        <v>1.39</v>
      </c>
      <c r="K92" s="205">
        <v>37.79</v>
      </c>
      <c r="L92" s="205">
        <v>65.260000000000005</v>
      </c>
      <c r="M92" s="205">
        <v>0</v>
      </c>
      <c r="N92" s="205">
        <v>1.04</v>
      </c>
      <c r="O92" s="205">
        <v>1.75</v>
      </c>
      <c r="P92" s="205">
        <v>2.4</v>
      </c>
      <c r="Q92" s="205">
        <v>5.8</v>
      </c>
      <c r="R92" s="205">
        <v>5.37</v>
      </c>
      <c r="S92" s="205">
        <v>3.3</v>
      </c>
      <c r="T92" s="205">
        <v>1.47</v>
      </c>
      <c r="U92" s="205">
        <v>8.48</v>
      </c>
      <c r="V92" s="205">
        <v>5.27</v>
      </c>
      <c r="W92" s="205">
        <v>7.11</v>
      </c>
      <c r="X92" s="205">
        <v>19.399999999999999</v>
      </c>
      <c r="Y92" s="205">
        <v>0</v>
      </c>
      <c r="Z92" s="205">
        <v>37.65</v>
      </c>
      <c r="AA92" s="205">
        <v>13.6</v>
      </c>
      <c r="AB92" s="205">
        <v>0</v>
      </c>
      <c r="AC92" s="205">
        <v>12.03</v>
      </c>
      <c r="AD92" s="205">
        <v>0</v>
      </c>
      <c r="AE92" s="205">
        <v>0</v>
      </c>
      <c r="AF92" s="205">
        <v>0</v>
      </c>
      <c r="AG92" s="205">
        <v>19.36</v>
      </c>
      <c r="AH92" s="205">
        <v>0</v>
      </c>
      <c r="AI92" s="205">
        <v>32.619999999999997</v>
      </c>
      <c r="AJ92" s="205">
        <v>0</v>
      </c>
      <c r="AK92" s="205">
        <v>9.02</v>
      </c>
      <c r="AL92" s="205">
        <v>0</v>
      </c>
      <c r="AM92" s="205">
        <v>0</v>
      </c>
      <c r="AN92" s="205">
        <v>0</v>
      </c>
      <c r="AO92" s="205">
        <v>171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1.87</v>
      </c>
      <c r="E93" s="205">
        <v>0</v>
      </c>
      <c r="F93" s="205">
        <v>0</v>
      </c>
      <c r="G93" s="205">
        <v>8.82</v>
      </c>
      <c r="H93" s="205">
        <v>0</v>
      </c>
      <c r="I93" s="205">
        <v>20.23</v>
      </c>
      <c r="J93" s="205">
        <v>1.39</v>
      </c>
      <c r="K93" s="205">
        <v>37.79</v>
      </c>
      <c r="L93" s="205">
        <v>65.260000000000005</v>
      </c>
      <c r="M93" s="205">
        <v>0</v>
      </c>
      <c r="N93" s="205">
        <v>1.04</v>
      </c>
      <c r="O93" s="205">
        <v>1.75</v>
      </c>
      <c r="P93" s="205">
        <v>2.4</v>
      </c>
      <c r="Q93" s="205">
        <v>5.8</v>
      </c>
      <c r="R93" s="205">
        <v>5.37</v>
      </c>
      <c r="S93" s="205">
        <v>3.3</v>
      </c>
      <c r="T93" s="205">
        <v>1.47</v>
      </c>
      <c r="U93" s="205">
        <v>8.48</v>
      </c>
      <c r="V93" s="205">
        <v>5.27</v>
      </c>
      <c r="W93" s="205">
        <v>7.11</v>
      </c>
      <c r="X93" s="205">
        <v>19.399999999999999</v>
      </c>
      <c r="Y93" s="205">
        <v>0</v>
      </c>
      <c r="Z93" s="205">
        <v>37.65</v>
      </c>
      <c r="AA93" s="205">
        <v>13.6</v>
      </c>
      <c r="AB93" s="205">
        <v>0</v>
      </c>
      <c r="AC93" s="205">
        <v>12.03</v>
      </c>
      <c r="AD93" s="205">
        <v>0</v>
      </c>
      <c r="AE93" s="205">
        <v>0</v>
      </c>
      <c r="AF93" s="205">
        <v>0</v>
      </c>
      <c r="AG93" s="205">
        <v>19.36</v>
      </c>
      <c r="AH93" s="205">
        <v>0</v>
      </c>
      <c r="AI93" s="205">
        <v>32.619999999999997</v>
      </c>
      <c r="AJ93" s="205">
        <v>0</v>
      </c>
      <c r="AK93" s="205">
        <v>9.02</v>
      </c>
      <c r="AL93" s="205">
        <v>0</v>
      </c>
      <c r="AM93" s="205">
        <v>0</v>
      </c>
      <c r="AN93" s="205">
        <v>0</v>
      </c>
      <c r="AO93" s="205">
        <v>171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1.87</v>
      </c>
      <c r="E94" s="205">
        <v>0</v>
      </c>
      <c r="F94" s="205">
        <v>0</v>
      </c>
      <c r="G94" s="205">
        <v>8.82</v>
      </c>
      <c r="H94" s="205">
        <v>0</v>
      </c>
      <c r="I94" s="205">
        <v>20.23</v>
      </c>
      <c r="J94" s="205">
        <v>1.39</v>
      </c>
      <c r="K94" s="205">
        <v>37.79</v>
      </c>
      <c r="L94" s="205">
        <v>65.260000000000005</v>
      </c>
      <c r="M94" s="205">
        <v>0</v>
      </c>
      <c r="N94" s="205">
        <v>1.04</v>
      </c>
      <c r="O94" s="205">
        <v>1.75</v>
      </c>
      <c r="P94" s="205">
        <v>2.4</v>
      </c>
      <c r="Q94" s="205">
        <v>5.8</v>
      </c>
      <c r="R94" s="205">
        <v>5.37</v>
      </c>
      <c r="S94" s="205">
        <v>3.3</v>
      </c>
      <c r="T94" s="205">
        <v>1.47</v>
      </c>
      <c r="U94" s="205">
        <v>8.48</v>
      </c>
      <c r="V94" s="205">
        <v>5.27</v>
      </c>
      <c r="W94" s="205">
        <v>7.11</v>
      </c>
      <c r="X94" s="205">
        <v>19.399999999999999</v>
      </c>
      <c r="Y94" s="205">
        <v>0</v>
      </c>
      <c r="Z94" s="205">
        <v>37.65</v>
      </c>
      <c r="AA94" s="205">
        <v>13.6</v>
      </c>
      <c r="AB94" s="205">
        <v>0</v>
      </c>
      <c r="AC94" s="205">
        <v>12.03</v>
      </c>
      <c r="AD94" s="205">
        <v>0</v>
      </c>
      <c r="AE94" s="205">
        <v>0</v>
      </c>
      <c r="AF94" s="205">
        <v>0</v>
      </c>
      <c r="AG94" s="205">
        <v>19.36</v>
      </c>
      <c r="AH94" s="205">
        <v>0</v>
      </c>
      <c r="AI94" s="205">
        <v>32.619999999999997</v>
      </c>
      <c r="AJ94" s="205">
        <v>0</v>
      </c>
      <c r="AK94" s="205">
        <v>9.02</v>
      </c>
      <c r="AL94" s="205">
        <v>0</v>
      </c>
      <c r="AM94" s="205">
        <v>0</v>
      </c>
      <c r="AN94" s="205">
        <v>0</v>
      </c>
      <c r="AO94" s="205">
        <v>171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1.87</v>
      </c>
      <c r="E95" s="205">
        <v>0</v>
      </c>
      <c r="F95" s="205">
        <v>0</v>
      </c>
      <c r="G95" s="205">
        <v>8.82</v>
      </c>
      <c r="H95" s="205">
        <v>0</v>
      </c>
      <c r="I95" s="205">
        <v>20.23</v>
      </c>
      <c r="J95" s="205">
        <v>1.39</v>
      </c>
      <c r="K95" s="205">
        <v>37.79</v>
      </c>
      <c r="L95" s="205">
        <v>65.260000000000005</v>
      </c>
      <c r="M95" s="205">
        <v>0</v>
      </c>
      <c r="N95" s="205">
        <v>1.04</v>
      </c>
      <c r="O95" s="205">
        <v>1.75</v>
      </c>
      <c r="P95" s="205">
        <v>2.4</v>
      </c>
      <c r="Q95" s="205">
        <v>5.8</v>
      </c>
      <c r="R95" s="205">
        <v>5.37</v>
      </c>
      <c r="S95" s="205">
        <v>3.3</v>
      </c>
      <c r="T95" s="205">
        <v>1.47</v>
      </c>
      <c r="U95" s="205">
        <v>8.48</v>
      </c>
      <c r="V95" s="205">
        <v>5.27</v>
      </c>
      <c r="W95" s="205">
        <v>7.11</v>
      </c>
      <c r="X95" s="205">
        <v>19.399999999999999</v>
      </c>
      <c r="Y95" s="205">
        <v>0</v>
      </c>
      <c r="Z95" s="205">
        <v>37.65</v>
      </c>
      <c r="AA95" s="205">
        <v>13.6</v>
      </c>
      <c r="AB95" s="205">
        <v>0</v>
      </c>
      <c r="AC95" s="205">
        <v>12.03</v>
      </c>
      <c r="AD95" s="205">
        <v>0</v>
      </c>
      <c r="AE95" s="205">
        <v>0</v>
      </c>
      <c r="AF95" s="205">
        <v>0</v>
      </c>
      <c r="AG95" s="205">
        <v>19.36</v>
      </c>
      <c r="AH95" s="205">
        <v>0</v>
      </c>
      <c r="AI95" s="205">
        <v>32.619999999999997</v>
      </c>
      <c r="AJ95" s="205">
        <v>0</v>
      </c>
      <c r="AK95" s="205">
        <v>9.02</v>
      </c>
      <c r="AL95" s="205">
        <v>0</v>
      </c>
      <c r="AM95" s="205">
        <v>0</v>
      </c>
      <c r="AN95" s="205">
        <v>0</v>
      </c>
      <c r="AO95" s="205">
        <v>171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1.87</v>
      </c>
      <c r="E96" s="205">
        <v>0</v>
      </c>
      <c r="F96" s="205">
        <v>0</v>
      </c>
      <c r="G96" s="205">
        <v>8.82</v>
      </c>
      <c r="H96" s="205">
        <v>0</v>
      </c>
      <c r="I96" s="205">
        <v>20.23</v>
      </c>
      <c r="J96" s="205">
        <v>1.39</v>
      </c>
      <c r="K96" s="205">
        <v>37.79</v>
      </c>
      <c r="L96" s="205">
        <v>65.260000000000005</v>
      </c>
      <c r="M96" s="205">
        <v>0</v>
      </c>
      <c r="N96" s="205">
        <v>1.04</v>
      </c>
      <c r="O96" s="205">
        <v>1.75</v>
      </c>
      <c r="P96" s="205">
        <v>2.4</v>
      </c>
      <c r="Q96" s="205">
        <v>5.8</v>
      </c>
      <c r="R96" s="205">
        <v>5.37</v>
      </c>
      <c r="S96" s="205">
        <v>3.3</v>
      </c>
      <c r="T96" s="205">
        <v>1.47</v>
      </c>
      <c r="U96" s="205">
        <v>8.48</v>
      </c>
      <c r="V96" s="205">
        <v>5.27</v>
      </c>
      <c r="W96" s="205">
        <v>7.11</v>
      </c>
      <c r="X96" s="205">
        <v>19.399999999999999</v>
      </c>
      <c r="Y96" s="205">
        <v>0</v>
      </c>
      <c r="Z96" s="205">
        <v>37.65</v>
      </c>
      <c r="AA96" s="205">
        <v>13.6</v>
      </c>
      <c r="AB96" s="205">
        <v>0</v>
      </c>
      <c r="AC96" s="205">
        <v>12.03</v>
      </c>
      <c r="AD96" s="205">
        <v>0</v>
      </c>
      <c r="AE96" s="205">
        <v>0</v>
      </c>
      <c r="AF96" s="205">
        <v>0</v>
      </c>
      <c r="AG96" s="205">
        <v>19.36</v>
      </c>
      <c r="AH96" s="205">
        <v>0</v>
      </c>
      <c r="AI96" s="205">
        <v>32.619999999999997</v>
      </c>
      <c r="AJ96" s="205">
        <v>0</v>
      </c>
      <c r="AK96" s="205">
        <v>9.02</v>
      </c>
      <c r="AL96" s="205">
        <v>0</v>
      </c>
      <c r="AM96" s="205">
        <v>0</v>
      </c>
      <c r="AN96" s="205">
        <v>0</v>
      </c>
      <c r="AO96" s="205">
        <v>171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1.87</v>
      </c>
      <c r="E97" s="205">
        <v>0</v>
      </c>
      <c r="F97" s="205">
        <v>0</v>
      </c>
      <c r="G97" s="205">
        <v>8.82</v>
      </c>
      <c r="H97" s="205">
        <v>0</v>
      </c>
      <c r="I97" s="205">
        <v>20.23</v>
      </c>
      <c r="J97" s="205">
        <v>1.39</v>
      </c>
      <c r="K97" s="205">
        <v>37.79</v>
      </c>
      <c r="L97" s="205">
        <v>65.260000000000005</v>
      </c>
      <c r="M97" s="205">
        <v>0</v>
      </c>
      <c r="N97" s="205">
        <v>1.04</v>
      </c>
      <c r="O97" s="205">
        <v>1.75</v>
      </c>
      <c r="P97" s="205">
        <v>2.4</v>
      </c>
      <c r="Q97" s="205">
        <v>5.8</v>
      </c>
      <c r="R97" s="205">
        <v>5.37</v>
      </c>
      <c r="S97" s="205">
        <v>3.3</v>
      </c>
      <c r="T97" s="205">
        <v>1.47</v>
      </c>
      <c r="U97" s="205">
        <v>8.48</v>
      </c>
      <c r="V97" s="205">
        <v>5.27</v>
      </c>
      <c r="W97" s="205">
        <v>7.11</v>
      </c>
      <c r="X97" s="205">
        <v>19.399999999999999</v>
      </c>
      <c r="Y97" s="205">
        <v>0</v>
      </c>
      <c r="Z97" s="205">
        <v>37.65</v>
      </c>
      <c r="AA97" s="205">
        <v>13.6</v>
      </c>
      <c r="AB97" s="205">
        <v>0</v>
      </c>
      <c r="AC97" s="205">
        <v>12.03</v>
      </c>
      <c r="AD97" s="205">
        <v>0</v>
      </c>
      <c r="AE97" s="205">
        <v>0</v>
      </c>
      <c r="AF97" s="205">
        <v>0</v>
      </c>
      <c r="AG97" s="205">
        <v>19.36</v>
      </c>
      <c r="AH97" s="205">
        <v>0</v>
      </c>
      <c r="AI97" s="205">
        <v>32.619999999999997</v>
      </c>
      <c r="AJ97" s="205">
        <v>0</v>
      </c>
      <c r="AK97" s="205">
        <v>9.02</v>
      </c>
      <c r="AL97" s="205">
        <v>0</v>
      </c>
      <c r="AM97" s="205">
        <v>0</v>
      </c>
      <c r="AN97" s="205">
        <v>0</v>
      </c>
      <c r="AO97" s="205">
        <v>171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1.87</v>
      </c>
      <c r="E98" s="205">
        <v>0</v>
      </c>
      <c r="F98" s="205">
        <v>0</v>
      </c>
      <c r="G98" s="205">
        <v>8.82</v>
      </c>
      <c r="H98" s="205">
        <v>0</v>
      </c>
      <c r="I98" s="205">
        <v>20.23</v>
      </c>
      <c r="J98" s="205">
        <v>1.39</v>
      </c>
      <c r="K98" s="205">
        <v>37.79</v>
      </c>
      <c r="L98" s="205">
        <v>65.260000000000005</v>
      </c>
      <c r="M98" s="205">
        <v>0</v>
      </c>
      <c r="N98" s="205">
        <v>1.04</v>
      </c>
      <c r="O98" s="205">
        <v>1.75</v>
      </c>
      <c r="P98" s="205">
        <v>2.4</v>
      </c>
      <c r="Q98" s="205">
        <v>5.8</v>
      </c>
      <c r="R98" s="205">
        <v>5.37</v>
      </c>
      <c r="S98" s="205">
        <v>3.3</v>
      </c>
      <c r="T98" s="205">
        <v>1.47</v>
      </c>
      <c r="U98" s="205">
        <v>8.48</v>
      </c>
      <c r="V98" s="205">
        <v>5.27</v>
      </c>
      <c r="W98" s="205">
        <v>7.11</v>
      </c>
      <c r="X98" s="205">
        <v>19.399999999999999</v>
      </c>
      <c r="Y98" s="205">
        <v>0</v>
      </c>
      <c r="Z98" s="205">
        <v>37.65</v>
      </c>
      <c r="AA98" s="205">
        <v>13.6</v>
      </c>
      <c r="AB98" s="205">
        <v>0</v>
      </c>
      <c r="AC98" s="205">
        <v>12.03</v>
      </c>
      <c r="AD98" s="205">
        <v>0</v>
      </c>
      <c r="AE98" s="205">
        <v>0</v>
      </c>
      <c r="AF98" s="205">
        <v>0</v>
      </c>
      <c r="AG98" s="205">
        <v>19.36</v>
      </c>
      <c r="AH98" s="205">
        <v>0</v>
      </c>
      <c r="AI98" s="205">
        <v>32.619999999999997</v>
      </c>
      <c r="AJ98" s="205">
        <v>0</v>
      </c>
      <c r="AK98" s="205">
        <v>9.02</v>
      </c>
      <c r="AL98" s="205">
        <v>0</v>
      </c>
      <c r="AM98" s="205">
        <v>0</v>
      </c>
      <c r="AN98" s="205">
        <v>0</v>
      </c>
      <c r="AO98" s="205">
        <v>171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4.4880000000000059E-2</v>
      </c>
      <c r="E99">
        <f t="shared" si="0"/>
        <v>0</v>
      </c>
      <c r="F99">
        <f t="shared" si="0"/>
        <v>0</v>
      </c>
      <c r="G99">
        <f t="shared" si="0"/>
        <v>0.21168000000000037</v>
      </c>
      <c r="H99">
        <f t="shared" si="0"/>
        <v>0</v>
      </c>
      <c r="I99">
        <f t="shared" si="0"/>
        <v>0.48552000000000034</v>
      </c>
      <c r="J99">
        <f t="shared" si="0"/>
        <v>3.3360000000000001E-2</v>
      </c>
      <c r="K99">
        <f t="shared" si="0"/>
        <v>0.90695999999999932</v>
      </c>
      <c r="L99">
        <f t="shared" si="0"/>
        <v>1.5662400000000034</v>
      </c>
      <c r="M99">
        <f t="shared" si="0"/>
        <v>0</v>
      </c>
      <c r="N99">
        <f t="shared" si="0"/>
        <v>7.1720000000000159E-2</v>
      </c>
      <c r="O99">
        <f t="shared" si="0"/>
        <v>0.123025</v>
      </c>
      <c r="P99">
        <f t="shared" si="0"/>
        <v>0.18545499999999981</v>
      </c>
      <c r="Q99">
        <f t="shared" si="0"/>
        <v>0.13920000000000007</v>
      </c>
      <c r="R99">
        <f t="shared" si="0"/>
        <v>0.13085500000000017</v>
      </c>
      <c r="S99">
        <f t="shared" si="0"/>
        <v>8.0750000000000086E-2</v>
      </c>
      <c r="T99">
        <f t="shared" si="0"/>
        <v>3.5279999999999978E-2</v>
      </c>
      <c r="U99">
        <f t="shared" si="0"/>
        <v>0.58761750000000013</v>
      </c>
      <c r="V99">
        <f t="shared" si="0"/>
        <v>0.11022499999999989</v>
      </c>
      <c r="W99">
        <f t="shared" si="0"/>
        <v>0.15241000000000005</v>
      </c>
      <c r="X99">
        <f t="shared" si="0"/>
        <v>0.44969500000000057</v>
      </c>
      <c r="Y99">
        <f t="shared" si="0"/>
        <v>0</v>
      </c>
      <c r="Z99">
        <f t="shared" si="0"/>
        <v>0.77739000000000114</v>
      </c>
      <c r="AA99">
        <f t="shared" si="0"/>
        <v>0.29859249999999987</v>
      </c>
      <c r="AB99">
        <f t="shared" si="0"/>
        <v>0</v>
      </c>
      <c r="AC99">
        <f t="shared" si="0"/>
        <v>0.26936999999999989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0.46463999999999905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0.21647999999999973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1.47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7.3</v>
      </c>
      <c r="AH3" s="205">
        <v>0</v>
      </c>
      <c r="AI3" s="205">
        <v>12.3</v>
      </c>
      <c r="AJ3" s="205">
        <v>0</v>
      </c>
      <c r="AK3" s="205">
        <v>0.82</v>
      </c>
      <c r="AL3" s="205">
        <v>0</v>
      </c>
      <c r="AM3" s="205">
        <v>0</v>
      </c>
      <c r="AN3" s="205">
        <v>0</v>
      </c>
      <c r="AO3" s="205">
        <v>17.29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1.47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7.3</v>
      </c>
      <c r="AH4" s="205">
        <v>0</v>
      </c>
      <c r="AI4" s="205">
        <v>12.3</v>
      </c>
      <c r="AJ4" s="205">
        <v>0</v>
      </c>
      <c r="AK4" s="205">
        <v>0.82</v>
      </c>
      <c r="AL4" s="205">
        <v>0</v>
      </c>
      <c r="AM4" s="205">
        <v>0</v>
      </c>
      <c r="AN4" s="205">
        <v>0</v>
      </c>
      <c r="AO4" s="205">
        <v>17.29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1.47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7.3</v>
      </c>
      <c r="AH5" s="205">
        <v>0</v>
      </c>
      <c r="AI5" s="205">
        <v>12.3</v>
      </c>
      <c r="AJ5" s="205">
        <v>0</v>
      </c>
      <c r="AK5" s="205">
        <v>0.82</v>
      </c>
      <c r="AL5" s="205">
        <v>0</v>
      </c>
      <c r="AM5" s="205">
        <v>0</v>
      </c>
      <c r="AN5" s="205">
        <v>0</v>
      </c>
      <c r="AO5" s="205">
        <v>17.29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1.47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7.3</v>
      </c>
      <c r="AH6" s="205">
        <v>0</v>
      </c>
      <c r="AI6" s="205">
        <v>12.3</v>
      </c>
      <c r="AJ6" s="205">
        <v>0</v>
      </c>
      <c r="AK6" s="205">
        <v>0.82</v>
      </c>
      <c r="AL6" s="205">
        <v>0</v>
      </c>
      <c r="AM6" s="205">
        <v>0</v>
      </c>
      <c r="AN6" s="205">
        <v>0</v>
      </c>
      <c r="AO6" s="205">
        <v>17.29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1.47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7.3</v>
      </c>
      <c r="AH7" s="205">
        <v>0</v>
      </c>
      <c r="AI7" s="205">
        <v>12.3</v>
      </c>
      <c r="AJ7" s="205">
        <v>0</v>
      </c>
      <c r="AK7" s="205">
        <v>0.82</v>
      </c>
      <c r="AL7" s="205">
        <v>0</v>
      </c>
      <c r="AM7" s="205">
        <v>0</v>
      </c>
      <c r="AN7" s="205">
        <v>0</v>
      </c>
      <c r="AO7" s="205">
        <v>17.29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1.47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7.3</v>
      </c>
      <c r="AH8" s="205">
        <v>0</v>
      </c>
      <c r="AI8" s="205">
        <v>12.3</v>
      </c>
      <c r="AJ8" s="205">
        <v>0</v>
      </c>
      <c r="AK8" s="205">
        <v>0.82</v>
      </c>
      <c r="AL8" s="205">
        <v>0</v>
      </c>
      <c r="AM8" s="205">
        <v>0</v>
      </c>
      <c r="AN8" s="205">
        <v>0</v>
      </c>
      <c r="AO8" s="205">
        <v>17.29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1.47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7.3</v>
      </c>
      <c r="AH9" s="205">
        <v>0</v>
      </c>
      <c r="AI9" s="205">
        <v>12.3</v>
      </c>
      <c r="AJ9" s="205">
        <v>0</v>
      </c>
      <c r="AK9" s="205">
        <v>0.82</v>
      </c>
      <c r="AL9" s="205">
        <v>0</v>
      </c>
      <c r="AM9" s="205">
        <v>0</v>
      </c>
      <c r="AN9" s="205">
        <v>0</v>
      </c>
      <c r="AO9" s="205">
        <v>17.29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1.47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7.3</v>
      </c>
      <c r="AH10" s="205">
        <v>0</v>
      </c>
      <c r="AI10" s="205">
        <v>12.3</v>
      </c>
      <c r="AJ10" s="205">
        <v>0</v>
      </c>
      <c r="AK10" s="205">
        <v>0.82</v>
      </c>
      <c r="AL10" s="205">
        <v>0</v>
      </c>
      <c r="AM10" s="205">
        <v>0</v>
      </c>
      <c r="AN10" s="205">
        <v>0</v>
      </c>
      <c r="AO10" s="205">
        <v>17.29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1.47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7.3</v>
      </c>
      <c r="AH11" s="205">
        <v>0</v>
      </c>
      <c r="AI11" s="205">
        <v>12.3</v>
      </c>
      <c r="AJ11" s="205">
        <v>0</v>
      </c>
      <c r="AK11" s="205">
        <v>0.82</v>
      </c>
      <c r="AL11" s="205">
        <v>0</v>
      </c>
      <c r="AM11" s="205">
        <v>0</v>
      </c>
      <c r="AN11" s="205">
        <v>0</v>
      </c>
      <c r="AO11" s="205">
        <v>17.29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1.47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7.3</v>
      </c>
      <c r="AH12" s="205">
        <v>0</v>
      </c>
      <c r="AI12" s="205">
        <v>12.3</v>
      </c>
      <c r="AJ12" s="205">
        <v>0</v>
      </c>
      <c r="AK12" s="205">
        <v>0.82</v>
      </c>
      <c r="AL12" s="205">
        <v>0</v>
      </c>
      <c r="AM12" s="205">
        <v>0</v>
      </c>
      <c r="AN12" s="205">
        <v>0</v>
      </c>
      <c r="AO12" s="205">
        <v>17.29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1.47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7.3</v>
      </c>
      <c r="AH13" s="205">
        <v>0</v>
      </c>
      <c r="AI13" s="205">
        <v>12.3</v>
      </c>
      <c r="AJ13" s="205">
        <v>0</v>
      </c>
      <c r="AK13" s="205">
        <v>0.82</v>
      </c>
      <c r="AL13" s="205">
        <v>0</v>
      </c>
      <c r="AM13" s="205">
        <v>0</v>
      </c>
      <c r="AN13" s="205">
        <v>0</v>
      </c>
      <c r="AO13" s="205">
        <v>17.29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1.47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7.3</v>
      </c>
      <c r="AH14" s="205">
        <v>0</v>
      </c>
      <c r="AI14" s="205">
        <v>12.3</v>
      </c>
      <c r="AJ14" s="205">
        <v>0</v>
      </c>
      <c r="AK14" s="205">
        <v>0.82</v>
      </c>
      <c r="AL14" s="205">
        <v>0</v>
      </c>
      <c r="AM14" s="205">
        <v>0</v>
      </c>
      <c r="AN14" s="205">
        <v>0</v>
      </c>
      <c r="AO14" s="205">
        <v>17.29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1.47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7.3</v>
      </c>
      <c r="AH15" s="205">
        <v>0</v>
      </c>
      <c r="AI15" s="205">
        <v>12.3</v>
      </c>
      <c r="AJ15" s="205">
        <v>0</v>
      </c>
      <c r="AK15" s="205">
        <v>0.82</v>
      </c>
      <c r="AL15" s="205">
        <v>0</v>
      </c>
      <c r="AM15" s="205">
        <v>0</v>
      </c>
      <c r="AN15" s="205">
        <v>0</v>
      </c>
      <c r="AO15" s="205">
        <v>17.29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1.47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7.3</v>
      </c>
      <c r="AH16" s="205">
        <v>0</v>
      </c>
      <c r="AI16" s="205">
        <v>12.3</v>
      </c>
      <c r="AJ16" s="205">
        <v>0</v>
      </c>
      <c r="AK16" s="205">
        <v>0.82</v>
      </c>
      <c r="AL16" s="205">
        <v>0</v>
      </c>
      <c r="AM16" s="205">
        <v>0</v>
      </c>
      <c r="AN16" s="205">
        <v>0</v>
      </c>
      <c r="AO16" s="205">
        <v>17.29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1.47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7.3</v>
      </c>
      <c r="AH17" s="205">
        <v>0</v>
      </c>
      <c r="AI17" s="205">
        <v>12.3</v>
      </c>
      <c r="AJ17" s="205">
        <v>0</v>
      </c>
      <c r="AK17" s="205">
        <v>0.82</v>
      </c>
      <c r="AL17" s="205">
        <v>0</v>
      </c>
      <c r="AM17" s="205">
        <v>0</v>
      </c>
      <c r="AN17" s="205">
        <v>0</v>
      </c>
      <c r="AO17" s="205">
        <v>17.29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1.47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7.3</v>
      </c>
      <c r="AH18" s="205">
        <v>0</v>
      </c>
      <c r="AI18" s="205">
        <v>12.3</v>
      </c>
      <c r="AJ18" s="205">
        <v>0</v>
      </c>
      <c r="AK18" s="205">
        <v>0.82</v>
      </c>
      <c r="AL18" s="205">
        <v>0</v>
      </c>
      <c r="AM18" s="205">
        <v>0</v>
      </c>
      <c r="AN18" s="205">
        <v>0</v>
      </c>
      <c r="AO18" s="205">
        <v>17.29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1.47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7.3</v>
      </c>
      <c r="AH19" s="205">
        <v>0</v>
      </c>
      <c r="AI19" s="205">
        <v>12.3</v>
      </c>
      <c r="AJ19" s="205">
        <v>0</v>
      </c>
      <c r="AK19" s="205">
        <v>0.82</v>
      </c>
      <c r="AL19" s="205">
        <v>0</v>
      </c>
      <c r="AM19" s="205">
        <v>0</v>
      </c>
      <c r="AN19" s="205">
        <v>0</v>
      </c>
      <c r="AO19" s="205">
        <v>17.29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1.47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7.3</v>
      </c>
      <c r="AH20" s="205">
        <v>0</v>
      </c>
      <c r="AI20" s="205">
        <v>12.3</v>
      </c>
      <c r="AJ20" s="205">
        <v>0</v>
      </c>
      <c r="AK20" s="205">
        <v>0.82</v>
      </c>
      <c r="AL20" s="205">
        <v>0</v>
      </c>
      <c r="AM20" s="205">
        <v>0</v>
      </c>
      <c r="AN20" s="205">
        <v>0</v>
      </c>
      <c r="AO20" s="205">
        <v>17.29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1.47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7.3</v>
      </c>
      <c r="AH21" s="205">
        <v>0</v>
      </c>
      <c r="AI21" s="205">
        <v>12.3</v>
      </c>
      <c r="AJ21" s="205">
        <v>0</v>
      </c>
      <c r="AK21" s="205">
        <v>0.82</v>
      </c>
      <c r="AL21" s="205">
        <v>0</v>
      </c>
      <c r="AM21" s="205">
        <v>0</v>
      </c>
      <c r="AN21" s="205">
        <v>0</v>
      </c>
      <c r="AO21" s="205">
        <v>17.29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1.47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7.3</v>
      </c>
      <c r="AH22" s="205">
        <v>0</v>
      </c>
      <c r="AI22" s="205">
        <v>12.3</v>
      </c>
      <c r="AJ22" s="205">
        <v>0</v>
      </c>
      <c r="AK22" s="205">
        <v>0.82</v>
      </c>
      <c r="AL22" s="205">
        <v>0</v>
      </c>
      <c r="AM22" s="205">
        <v>0</v>
      </c>
      <c r="AN22" s="205">
        <v>0</v>
      </c>
      <c r="AO22" s="205">
        <v>17.29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1.47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7.3</v>
      </c>
      <c r="AH23" s="205">
        <v>0</v>
      </c>
      <c r="AI23" s="205">
        <v>12.3</v>
      </c>
      <c r="AJ23" s="205">
        <v>0</v>
      </c>
      <c r="AK23" s="205">
        <v>0.82</v>
      </c>
      <c r="AL23" s="205">
        <v>0</v>
      </c>
      <c r="AM23" s="205">
        <v>0</v>
      </c>
      <c r="AN23" s="205">
        <v>0</v>
      </c>
      <c r="AO23" s="205">
        <v>17.29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1.47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7.3</v>
      </c>
      <c r="AH24" s="205">
        <v>0</v>
      </c>
      <c r="AI24" s="205">
        <v>12.3</v>
      </c>
      <c r="AJ24" s="205">
        <v>0</v>
      </c>
      <c r="AK24" s="205">
        <v>0.82</v>
      </c>
      <c r="AL24" s="205">
        <v>0</v>
      </c>
      <c r="AM24" s="205">
        <v>0</v>
      </c>
      <c r="AN24" s="205">
        <v>0</v>
      </c>
      <c r="AO24" s="205">
        <v>17.29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1.47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7.3</v>
      </c>
      <c r="AH25" s="205">
        <v>0</v>
      </c>
      <c r="AI25" s="205">
        <v>12.3</v>
      </c>
      <c r="AJ25" s="205">
        <v>0</v>
      </c>
      <c r="AK25" s="205">
        <v>0.82</v>
      </c>
      <c r="AL25" s="205">
        <v>0</v>
      </c>
      <c r="AM25" s="205">
        <v>0</v>
      </c>
      <c r="AN25" s="205">
        <v>0</v>
      </c>
      <c r="AO25" s="205">
        <v>17.29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1.47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7.3</v>
      </c>
      <c r="AH26" s="205">
        <v>0</v>
      </c>
      <c r="AI26" s="205">
        <v>12.3</v>
      </c>
      <c r="AJ26" s="205">
        <v>0</v>
      </c>
      <c r="AK26" s="205">
        <v>0.82</v>
      </c>
      <c r="AL26" s="205">
        <v>0</v>
      </c>
      <c r="AM26" s="205">
        <v>0</v>
      </c>
      <c r="AN26" s="205">
        <v>0</v>
      </c>
      <c r="AO26" s="205">
        <v>17.29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1.47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7.3</v>
      </c>
      <c r="AH27" s="205">
        <v>0</v>
      </c>
      <c r="AI27" s="205">
        <v>12.3</v>
      </c>
      <c r="AJ27" s="205">
        <v>0</v>
      </c>
      <c r="AK27" s="205">
        <v>0.82</v>
      </c>
      <c r="AL27" s="205">
        <v>0</v>
      </c>
      <c r="AM27" s="205">
        <v>0</v>
      </c>
      <c r="AN27" s="205">
        <v>0</v>
      </c>
      <c r="AO27" s="205">
        <v>17.29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1.47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7.3</v>
      </c>
      <c r="AH28" s="205">
        <v>0</v>
      </c>
      <c r="AI28" s="205">
        <v>12.3</v>
      </c>
      <c r="AJ28" s="205">
        <v>0</v>
      </c>
      <c r="AK28" s="205">
        <v>0.82</v>
      </c>
      <c r="AL28" s="205">
        <v>0</v>
      </c>
      <c r="AM28" s="205">
        <v>0</v>
      </c>
      <c r="AN28" s="205">
        <v>0</v>
      </c>
      <c r="AO28" s="205">
        <v>17.29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1.47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7.3</v>
      </c>
      <c r="AH29" s="205">
        <v>0</v>
      </c>
      <c r="AI29" s="205">
        <v>12.3</v>
      </c>
      <c r="AJ29" s="205">
        <v>0</v>
      </c>
      <c r="AK29" s="205">
        <v>0.82</v>
      </c>
      <c r="AL29" s="205">
        <v>0</v>
      </c>
      <c r="AM29" s="205">
        <v>0</v>
      </c>
      <c r="AN29" s="205">
        <v>0</v>
      </c>
      <c r="AO29" s="205">
        <v>17.29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1.47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7.3</v>
      </c>
      <c r="AH30" s="205">
        <v>0</v>
      </c>
      <c r="AI30" s="205">
        <v>12.3</v>
      </c>
      <c r="AJ30" s="205">
        <v>0</v>
      </c>
      <c r="AK30" s="205">
        <v>0.82</v>
      </c>
      <c r="AL30" s="205">
        <v>0</v>
      </c>
      <c r="AM30" s="205">
        <v>0</v>
      </c>
      <c r="AN30" s="205">
        <v>0</v>
      </c>
      <c r="AO30" s="205">
        <v>17.29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1.47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7.3</v>
      </c>
      <c r="AH31" s="205">
        <v>0</v>
      </c>
      <c r="AI31" s="205">
        <v>12.3</v>
      </c>
      <c r="AJ31" s="205">
        <v>0</v>
      </c>
      <c r="AK31" s="205">
        <v>0.82</v>
      </c>
      <c r="AL31" s="205">
        <v>0</v>
      </c>
      <c r="AM31" s="205">
        <v>0</v>
      </c>
      <c r="AN31" s="205">
        <v>0</v>
      </c>
      <c r="AO31" s="205">
        <v>17.29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1.47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7.3</v>
      </c>
      <c r="AH32" s="205">
        <v>0</v>
      </c>
      <c r="AI32" s="205">
        <v>12.3</v>
      </c>
      <c r="AJ32" s="205">
        <v>0</v>
      </c>
      <c r="AK32" s="205">
        <v>0.82</v>
      </c>
      <c r="AL32" s="205">
        <v>0</v>
      </c>
      <c r="AM32" s="205">
        <v>0</v>
      </c>
      <c r="AN32" s="205">
        <v>0</v>
      </c>
      <c r="AO32" s="205">
        <v>17.29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1.47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7.3</v>
      </c>
      <c r="AH33" s="205">
        <v>0</v>
      </c>
      <c r="AI33" s="205">
        <v>12.3</v>
      </c>
      <c r="AJ33" s="205">
        <v>0</v>
      </c>
      <c r="AK33" s="205">
        <v>0.82</v>
      </c>
      <c r="AL33" s="205">
        <v>0</v>
      </c>
      <c r="AM33" s="205">
        <v>0</v>
      </c>
      <c r="AN33" s="205">
        <v>0</v>
      </c>
      <c r="AO33" s="205">
        <v>17.29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1.47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7.3</v>
      </c>
      <c r="AH34" s="205">
        <v>0</v>
      </c>
      <c r="AI34" s="205">
        <v>12.3</v>
      </c>
      <c r="AJ34" s="205">
        <v>0</v>
      </c>
      <c r="AK34" s="205">
        <v>0.82</v>
      </c>
      <c r="AL34" s="205">
        <v>0</v>
      </c>
      <c r="AM34" s="205">
        <v>0</v>
      </c>
      <c r="AN34" s="205">
        <v>0</v>
      </c>
      <c r="AO34" s="205">
        <v>17.29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1.47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7.3</v>
      </c>
      <c r="AH35" s="205">
        <v>0</v>
      </c>
      <c r="AI35" s="205">
        <v>12.3</v>
      </c>
      <c r="AJ35" s="205">
        <v>0</v>
      </c>
      <c r="AK35" s="205">
        <v>0.82</v>
      </c>
      <c r="AL35" s="205">
        <v>0</v>
      </c>
      <c r="AM35" s="205">
        <v>0</v>
      </c>
      <c r="AN35" s="205">
        <v>0</v>
      </c>
      <c r="AO35" s="205">
        <v>17.29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1.47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7.3</v>
      </c>
      <c r="AH36" s="205">
        <v>0</v>
      </c>
      <c r="AI36" s="205">
        <v>12.3</v>
      </c>
      <c r="AJ36" s="205">
        <v>0</v>
      </c>
      <c r="AK36" s="205">
        <v>0.82</v>
      </c>
      <c r="AL36" s="205">
        <v>0</v>
      </c>
      <c r="AM36" s="205">
        <v>0</v>
      </c>
      <c r="AN36" s="205">
        <v>0</v>
      </c>
      <c r="AO36" s="205">
        <v>17.29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1.47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7.3</v>
      </c>
      <c r="AH37" s="205">
        <v>0</v>
      </c>
      <c r="AI37" s="205">
        <v>12.3</v>
      </c>
      <c r="AJ37" s="205">
        <v>0</v>
      </c>
      <c r="AK37" s="205">
        <v>0.82</v>
      </c>
      <c r="AL37" s="205">
        <v>0</v>
      </c>
      <c r="AM37" s="205">
        <v>0</v>
      </c>
      <c r="AN37" s="205">
        <v>0</v>
      </c>
      <c r="AO37" s="205">
        <v>17.29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1.47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7.3</v>
      </c>
      <c r="AH38" s="205">
        <v>0</v>
      </c>
      <c r="AI38" s="205">
        <v>12.3</v>
      </c>
      <c r="AJ38" s="205">
        <v>0</v>
      </c>
      <c r="AK38" s="205">
        <v>0.82</v>
      </c>
      <c r="AL38" s="205">
        <v>0</v>
      </c>
      <c r="AM38" s="205">
        <v>0</v>
      </c>
      <c r="AN38" s="205">
        <v>0</v>
      </c>
      <c r="AO38" s="205">
        <v>17.29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1.47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7.3</v>
      </c>
      <c r="AH39" s="205">
        <v>0</v>
      </c>
      <c r="AI39" s="205">
        <v>12.3</v>
      </c>
      <c r="AJ39" s="205">
        <v>0</v>
      </c>
      <c r="AK39" s="205">
        <v>0.82</v>
      </c>
      <c r="AL39" s="205">
        <v>0</v>
      </c>
      <c r="AM39" s="205">
        <v>0</v>
      </c>
      <c r="AN39" s="205">
        <v>0</v>
      </c>
      <c r="AO39" s="205">
        <v>17.29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1.47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7.3</v>
      </c>
      <c r="AH40" s="205">
        <v>0</v>
      </c>
      <c r="AI40" s="205">
        <v>12.3</v>
      </c>
      <c r="AJ40" s="205">
        <v>0</v>
      </c>
      <c r="AK40" s="205">
        <v>0.82</v>
      </c>
      <c r="AL40" s="205">
        <v>0</v>
      </c>
      <c r="AM40" s="205">
        <v>0</v>
      </c>
      <c r="AN40" s="205">
        <v>0</v>
      </c>
      <c r="AO40" s="205">
        <v>17.29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1.47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7.3</v>
      </c>
      <c r="AH41" s="205">
        <v>0</v>
      </c>
      <c r="AI41" s="205">
        <v>12.3</v>
      </c>
      <c r="AJ41" s="205">
        <v>0</v>
      </c>
      <c r="AK41" s="205">
        <v>0.82</v>
      </c>
      <c r="AL41" s="205">
        <v>0</v>
      </c>
      <c r="AM41" s="205">
        <v>0</v>
      </c>
      <c r="AN41" s="205">
        <v>0</v>
      </c>
      <c r="AO41" s="205">
        <v>17.29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1.47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7.3</v>
      </c>
      <c r="AH42" s="205">
        <v>0</v>
      </c>
      <c r="AI42" s="205">
        <v>12.3</v>
      </c>
      <c r="AJ42" s="205">
        <v>0</v>
      </c>
      <c r="AK42" s="205">
        <v>0.82</v>
      </c>
      <c r="AL42" s="205">
        <v>0</v>
      </c>
      <c r="AM42" s="205">
        <v>0</v>
      </c>
      <c r="AN42" s="205">
        <v>0</v>
      </c>
      <c r="AO42" s="205">
        <v>17.29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1.47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7.3</v>
      </c>
      <c r="AH43" s="205">
        <v>0</v>
      </c>
      <c r="AI43" s="205">
        <v>12.3</v>
      </c>
      <c r="AJ43" s="205">
        <v>0</v>
      </c>
      <c r="AK43" s="205">
        <v>0.82</v>
      </c>
      <c r="AL43" s="205">
        <v>0</v>
      </c>
      <c r="AM43" s="205">
        <v>0</v>
      </c>
      <c r="AN43" s="205">
        <v>0</v>
      </c>
      <c r="AO43" s="205">
        <v>17.29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1.47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7.3</v>
      </c>
      <c r="AH44" s="205">
        <v>0</v>
      </c>
      <c r="AI44" s="205">
        <v>12.3</v>
      </c>
      <c r="AJ44" s="205">
        <v>0</v>
      </c>
      <c r="AK44" s="205">
        <v>0.82</v>
      </c>
      <c r="AL44" s="205">
        <v>0</v>
      </c>
      <c r="AM44" s="205">
        <v>0</v>
      </c>
      <c r="AN44" s="205">
        <v>0</v>
      </c>
      <c r="AO44" s="205">
        <v>17.29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1.47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7.3</v>
      </c>
      <c r="AH45" s="205">
        <v>0</v>
      </c>
      <c r="AI45" s="205">
        <v>12.3</v>
      </c>
      <c r="AJ45" s="205">
        <v>0</v>
      </c>
      <c r="AK45" s="205">
        <v>0.82</v>
      </c>
      <c r="AL45" s="205">
        <v>0</v>
      </c>
      <c r="AM45" s="205">
        <v>0</v>
      </c>
      <c r="AN45" s="205">
        <v>0</v>
      </c>
      <c r="AO45" s="205">
        <v>17.29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1.47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7.3</v>
      </c>
      <c r="AH46" s="205">
        <v>0</v>
      </c>
      <c r="AI46" s="205">
        <v>12.3</v>
      </c>
      <c r="AJ46" s="205">
        <v>0</v>
      </c>
      <c r="AK46" s="205">
        <v>0.82</v>
      </c>
      <c r="AL46" s="205">
        <v>0</v>
      </c>
      <c r="AM46" s="205">
        <v>0</v>
      </c>
      <c r="AN46" s="205">
        <v>0</v>
      </c>
      <c r="AO46" s="205">
        <v>17.29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1.47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7.3</v>
      </c>
      <c r="AH47" s="205">
        <v>0</v>
      </c>
      <c r="AI47" s="205">
        <v>12.3</v>
      </c>
      <c r="AJ47" s="205">
        <v>0</v>
      </c>
      <c r="AK47" s="205">
        <v>0.82</v>
      </c>
      <c r="AL47" s="205">
        <v>0</v>
      </c>
      <c r="AM47" s="205">
        <v>0</v>
      </c>
      <c r="AN47" s="205">
        <v>0</v>
      </c>
      <c r="AO47" s="205">
        <v>17.29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1.47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7.3</v>
      </c>
      <c r="AH48" s="205">
        <v>0</v>
      </c>
      <c r="AI48" s="205">
        <v>12.3</v>
      </c>
      <c r="AJ48" s="205">
        <v>0</v>
      </c>
      <c r="AK48" s="205">
        <v>0.82</v>
      </c>
      <c r="AL48" s="205">
        <v>0</v>
      </c>
      <c r="AM48" s="205">
        <v>0</v>
      </c>
      <c r="AN48" s="205">
        <v>0</v>
      </c>
      <c r="AO48" s="205">
        <v>17.29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1.47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7.3</v>
      </c>
      <c r="AH49" s="205">
        <v>0</v>
      </c>
      <c r="AI49" s="205">
        <v>12.3</v>
      </c>
      <c r="AJ49" s="205">
        <v>0</v>
      </c>
      <c r="AK49" s="205">
        <v>0.82</v>
      </c>
      <c r="AL49" s="205">
        <v>0</v>
      </c>
      <c r="AM49" s="205">
        <v>0</v>
      </c>
      <c r="AN49" s="205">
        <v>0</v>
      </c>
      <c r="AO49" s="205">
        <v>17.29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1.47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7.3</v>
      </c>
      <c r="AH50" s="205">
        <v>0</v>
      </c>
      <c r="AI50" s="205">
        <v>12.3</v>
      </c>
      <c r="AJ50" s="205">
        <v>0</v>
      </c>
      <c r="AK50" s="205">
        <v>0.82</v>
      </c>
      <c r="AL50" s="205">
        <v>0</v>
      </c>
      <c r="AM50" s="205">
        <v>0</v>
      </c>
      <c r="AN50" s="205">
        <v>0</v>
      </c>
      <c r="AO50" s="205">
        <v>17.29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1.47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7.3</v>
      </c>
      <c r="AH51" s="205">
        <v>0</v>
      </c>
      <c r="AI51" s="205">
        <v>12.3</v>
      </c>
      <c r="AJ51" s="205">
        <v>0</v>
      </c>
      <c r="AK51" s="205">
        <v>0.82</v>
      </c>
      <c r="AL51" s="205">
        <v>0</v>
      </c>
      <c r="AM51" s="205">
        <v>0</v>
      </c>
      <c r="AN51" s="205">
        <v>0</v>
      </c>
      <c r="AO51" s="205">
        <v>16.93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1.47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7.3</v>
      </c>
      <c r="AH52" s="205">
        <v>0</v>
      </c>
      <c r="AI52" s="205">
        <v>12.3</v>
      </c>
      <c r="AJ52" s="205">
        <v>0</v>
      </c>
      <c r="AK52" s="205">
        <v>0.82</v>
      </c>
      <c r="AL52" s="205">
        <v>0</v>
      </c>
      <c r="AM52" s="205">
        <v>0</v>
      </c>
      <c r="AN52" s="205">
        <v>0</v>
      </c>
      <c r="AO52" s="205">
        <v>16.93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1.47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7.3</v>
      </c>
      <c r="AH53" s="205">
        <v>0</v>
      </c>
      <c r="AI53" s="205">
        <v>12.3</v>
      </c>
      <c r="AJ53" s="205">
        <v>0</v>
      </c>
      <c r="AK53" s="205">
        <v>0.82</v>
      </c>
      <c r="AL53" s="205">
        <v>0</v>
      </c>
      <c r="AM53" s="205">
        <v>0</v>
      </c>
      <c r="AN53" s="205">
        <v>0</v>
      </c>
      <c r="AO53" s="205">
        <v>16.93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1.47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7.3</v>
      </c>
      <c r="AH54" s="205">
        <v>0</v>
      </c>
      <c r="AI54" s="205">
        <v>12.3</v>
      </c>
      <c r="AJ54" s="205">
        <v>0</v>
      </c>
      <c r="AK54" s="205">
        <v>0.82</v>
      </c>
      <c r="AL54" s="205">
        <v>0</v>
      </c>
      <c r="AM54" s="205">
        <v>0</v>
      </c>
      <c r="AN54" s="205">
        <v>0</v>
      </c>
      <c r="AO54" s="205">
        <v>16.93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1.47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7.3</v>
      </c>
      <c r="AH55" s="205">
        <v>0</v>
      </c>
      <c r="AI55" s="205">
        <v>12.3</v>
      </c>
      <c r="AJ55" s="205">
        <v>0</v>
      </c>
      <c r="AK55" s="205">
        <v>0.82</v>
      </c>
      <c r="AL55" s="205">
        <v>0</v>
      </c>
      <c r="AM55" s="205">
        <v>0</v>
      </c>
      <c r="AN55" s="205">
        <v>0</v>
      </c>
      <c r="AO55" s="205">
        <v>16.93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1.47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7.3</v>
      </c>
      <c r="AH56" s="205">
        <v>0</v>
      </c>
      <c r="AI56" s="205">
        <v>12.3</v>
      </c>
      <c r="AJ56" s="205">
        <v>0</v>
      </c>
      <c r="AK56" s="205">
        <v>0.82</v>
      </c>
      <c r="AL56" s="205">
        <v>0</v>
      </c>
      <c r="AM56" s="205">
        <v>0</v>
      </c>
      <c r="AN56" s="205">
        <v>0</v>
      </c>
      <c r="AO56" s="205">
        <v>16.93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1.47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7.3</v>
      </c>
      <c r="AH57" s="205">
        <v>0</v>
      </c>
      <c r="AI57" s="205">
        <v>12.3</v>
      </c>
      <c r="AJ57" s="205">
        <v>0</v>
      </c>
      <c r="AK57" s="205">
        <v>0.82</v>
      </c>
      <c r="AL57" s="205">
        <v>0</v>
      </c>
      <c r="AM57" s="205">
        <v>0</v>
      </c>
      <c r="AN57" s="205">
        <v>0</v>
      </c>
      <c r="AO57" s="205">
        <v>16.93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1.47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7.3</v>
      </c>
      <c r="AH58" s="205">
        <v>0</v>
      </c>
      <c r="AI58" s="205">
        <v>12.3</v>
      </c>
      <c r="AJ58" s="205">
        <v>0</v>
      </c>
      <c r="AK58" s="205">
        <v>0.82</v>
      </c>
      <c r="AL58" s="205">
        <v>0</v>
      </c>
      <c r="AM58" s="205">
        <v>0</v>
      </c>
      <c r="AN58" s="205">
        <v>0</v>
      </c>
      <c r="AO58" s="205">
        <v>16.93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1.47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7.3</v>
      </c>
      <c r="AH59" s="205">
        <v>0</v>
      </c>
      <c r="AI59" s="205">
        <v>12.3</v>
      </c>
      <c r="AJ59" s="205">
        <v>0</v>
      </c>
      <c r="AK59" s="205">
        <v>0.82</v>
      </c>
      <c r="AL59" s="205">
        <v>0</v>
      </c>
      <c r="AM59" s="205">
        <v>0</v>
      </c>
      <c r="AN59" s="205">
        <v>0</v>
      </c>
      <c r="AO59" s="205">
        <v>16.93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1.47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7.3</v>
      </c>
      <c r="AH60" s="205">
        <v>0</v>
      </c>
      <c r="AI60" s="205">
        <v>12.3</v>
      </c>
      <c r="AJ60" s="205">
        <v>0</v>
      </c>
      <c r="AK60" s="205">
        <v>0.82</v>
      </c>
      <c r="AL60" s="205">
        <v>0</v>
      </c>
      <c r="AM60" s="205">
        <v>0</v>
      </c>
      <c r="AN60" s="205">
        <v>0</v>
      </c>
      <c r="AO60" s="205">
        <v>16.93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1.47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7.3</v>
      </c>
      <c r="AH61" s="205">
        <v>0</v>
      </c>
      <c r="AI61" s="205">
        <v>12.3</v>
      </c>
      <c r="AJ61" s="205">
        <v>0</v>
      </c>
      <c r="AK61" s="205">
        <v>0.82</v>
      </c>
      <c r="AL61" s="205">
        <v>0</v>
      </c>
      <c r="AM61" s="205">
        <v>0</v>
      </c>
      <c r="AN61" s="205">
        <v>0</v>
      </c>
      <c r="AO61" s="205">
        <v>16.93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1.47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7.3</v>
      </c>
      <c r="AH62" s="205">
        <v>0</v>
      </c>
      <c r="AI62" s="205">
        <v>12.3</v>
      </c>
      <c r="AJ62" s="205">
        <v>0</v>
      </c>
      <c r="AK62" s="205">
        <v>0.82</v>
      </c>
      <c r="AL62" s="205">
        <v>0</v>
      </c>
      <c r="AM62" s="205">
        <v>0</v>
      </c>
      <c r="AN62" s="205">
        <v>0</v>
      </c>
      <c r="AO62" s="205">
        <v>16.93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1.47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7.3</v>
      </c>
      <c r="AH63" s="205">
        <v>0</v>
      </c>
      <c r="AI63" s="205">
        <v>12.3</v>
      </c>
      <c r="AJ63" s="205">
        <v>0</v>
      </c>
      <c r="AK63" s="205">
        <v>0.82</v>
      </c>
      <c r="AL63" s="205">
        <v>0</v>
      </c>
      <c r="AM63" s="205">
        <v>0</v>
      </c>
      <c r="AN63" s="205">
        <v>0</v>
      </c>
      <c r="AO63" s="205">
        <v>16.93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1.47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7.3</v>
      </c>
      <c r="AH64" s="205">
        <v>0</v>
      </c>
      <c r="AI64" s="205">
        <v>12.3</v>
      </c>
      <c r="AJ64" s="205">
        <v>0</v>
      </c>
      <c r="AK64" s="205">
        <v>0.82</v>
      </c>
      <c r="AL64" s="205">
        <v>0</v>
      </c>
      <c r="AM64" s="205">
        <v>0</v>
      </c>
      <c r="AN64" s="205">
        <v>0</v>
      </c>
      <c r="AO64" s="205">
        <v>16.93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1.47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7.3</v>
      </c>
      <c r="AH65" s="205">
        <v>0</v>
      </c>
      <c r="AI65" s="205">
        <v>12.3</v>
      </c>
      <c r="AJ65" s="205">
        <v>0</v>
      </c>
      <c r="AK65" s="205">
        <v>0.82</v>
      </c>
      <c r="AL65" s="205">
        <v>0</v>
      </c>
      <c r="AM65" s="205">
        <v>0</v>
      </c>
      <c r="AN65" s="205">
        <v>0</v>
      </c>
      <c r="AO65" s="205">
        <v>16.93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1.47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7.3</v>
      </c>
      <c r="AH66" s="205">
        <v>0</v>
      </c>
      <c r="AI66" s="205">
        <v>12.3</v>
      </c>
      <c r="AJ66" s="205">
        <v>0</v>
      </c>
      <c r="AK66" s="205">
        <v>0.82</v>
      </c>
      <c r="AL66" s="205">
        <v>0</v>
      </c>
      <c r="AM66" s="205">
        <v>0</v>
      </c>
      <c r="AN66" s="205">
        <v>0</v>
      </c>
      <c r="AO66" s="205">
        <v>16.93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1.47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7.3</v>
      </c>
      <c r="AH67" s="205">
        <v>0</v>
      </c>
      <c r="AI67" s="205">
        <v>12.3</v>
      </c>
      <c r="AJ67" s="205">
        <v>0</v>
      </c>
      <c r="AK67" s="205">
        <v>0.82</v>
      </c>
      <c r="AL67" s="205">
        <v>0</v>
      </c>
      <c r="AM67" s="205">
        <v>0</v>
      </c>
      <c r="AN67" s="205">
        <v>0</v>
      </c>
      <c r="AO67" s="205">
        <v>16.93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1.47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7.3</v>
      </c>
      <c r="AH68" s="205">
        <v>0</v>
      </c>
      <c r="AI68" s="205">
        <v>12.3</v>
      </c>
      <c r="AJ68" s="205">
        <v>0</v>
      </c>
      <c r="AK68" s="205">
        <v>0.82</v>
      </c>
      <c r="AL68" s="205">
        <v>0</v>
      </c>
      <c r="AM68" s="205">
        <v>0</v>
      </c>
      <c r="AN68" s="205">
        <v>0</v>
      </c>
      <c r="AO68" s="205">
        <v>16.93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1.47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7.3</v>
      </c>
      <c r="AH69" s="205">
        <v>0</v>
      </c>
      <c r="AI69" s="205">
        <v>12.3</v>
      </c>
      <c r="AJ69" s="205">
        <v>0</v>
      </c>
      <c r="AK69" s="205">
        <v>0.82</v>
      </c>
      <c r="AL69" s="205">
        <v>0</v>
      </c>
      <c r="AM69" s="205">
        <v>0</v>
      </c>
      <c r="AN69" s="205">
        <v>0</v>
      </c>
      <c r="AO69" s="205">
        <v>16.93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1.47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7.3</v>
      </c>
      <c r="AH70" s="205">
        <v>0</v>
      </c>
      <c r="AI70" s="205">
        <v>12.3</v>
      </c>
      <c r="AJ70" s="205">
        <v>0</v>
      </c>
      <c r="AK70" s="205">
        <v>0.82</v>
      </c>
      <c r="AL70" s="205">
        <v>0</v>
      </c>
      <c r="AM70" s="205">
        <v>0</v>
      </c>
      <c r="AN70" s="205">
        <v>0</v>
      </c>
      <c r="AO70" s="205">
        <v>16.93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1.47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7.3</v>
      </c>
      <c r="AH71" s="205">
        <v>0</v>
      </c>
      <c r="AI71" s="205">
        <v>12.3</v>
      </c>
      <c r="AJ71" s="205">
        <v>0</v>
      </c>
      <c r="AK71" s="205">
        <v>0.82</v>
      </c>
      <c r="AL71" s="205">
        <v>0</v>
      </c>
      <c r="AM71" s="205">
        <v>0</v>
      </c>
      <c r="AN71" s="205">
        <v>0</v>
      </c>
      <c r="AO71" s="205">
        <v>16.93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1.47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7.3</v>
      </c>
      <c r="AH72" s="205">
        <v>0</v>
      </c>
      <c r="AI72" s="205">
        <v>12.3</v>
      </c>
      <c r="AJ72" s="205">
        <v>0</v>
      </c>
      <c r="AK72" s="205">
        <v>0.82</v>
      </c>
      <c r="AL72" s="205">
        <v>0</v>
      </c>
      <c r="AM72" s="205">
        <v>0</v>
      </c>
      <c r="AN72" s="205">
        <v>0</v>
      </c>
      <c r="AO72" s="205">
        <v>16.93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1.47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7.3</v>
      </c>
      <c r="AH73" s="205">
        <v>0</v>
      </c>
      <c r="AI73" s="205">
        <v>12.3</v>
      </c>
      <c r="AJ73" s="205">
        <v>0</v>
      </c>
      <c r="AK73" s="205">
        <v>0.82</v>
      </c>
      <c r="AL73" s="205">
        <v>0</v>
      </c>
      <c r="AM73" s="205">
        <v>0</v>
      </c>
      <c r="AN73" s="205">
        <v>0</v>
      </c>
      <c r="AO73" s="205">
        <v>16.93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1.47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7.3</v>
      </c>
      <c r="AH74" s="205">
        <v>0</v>
      </c>
      <c r="AI74" s="205">
        <v>12.3</v>
      </c>
      <c r="AJ74" s="205">
        <v>0</v>
      </c>
      <c r="AK74" s="205">
        <v>0.82</v>
      </c>
      <c r="AL74" s="205">
        <v>0</v>
      </c>
      <c r="AM74" s="205">
        <v>0</v>
      </c>
      <c r="AN74" s="205">
        <v>0</v>
      </c>
      <c r="AO74" s="205">
        <v>16.93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1.47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7.3</v>
      </c>
      <c r="AH75" s="205">
        <v>0</v>
      </c>
      <c r="AI75" s="205">
        <v>12.3</v>
      </c>
      <c r="AJ75" s="205">
        <v>0</v>
      </c>
      <c r="AK75" s="205">
        <v>0.82</v>
      </c>
      <c r="AL75" s="205">
        <v>0</v>
      </c>
      <c r="AM75" s="205">
        <v>0</v>
      </c>
      <c r="AN75" s="205">
        <v>0</v>
      </c>
      <c r="AO75" s="205">
        <v>17.29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1.47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7.3</v>
      </c>
      <c r="AH76" s="205">
        <v>0</v>
      </c>
      <c r="AI76" s="205">
        <v>12.3</v>
      </c>
      <c r="AJ76" s="205">
        <v>0</v>
      </c>
      <c r="AK76" s="205">
        <v>0.82</v>
      </c>
      <c r="AL76" s="205">
        <v>0</v>
      </c>
      <c r="AM76" s="205">
        <v>0</v>
      </c>
      <c r="AN76" s="205">
        <v>0</v>
      </c>
      <c r="AO76" s="205">
        <v>17.29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1.47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7.3</v>
      </c>
      <c r="AH77" s="205">
        <v>0</v>
      </c>
      <c r="AI77" s="205">
        <v>12.3</v>
      </c>
      <c r="AJ77" s="205">
        <v>0</v>
      </c>
      <c r="AK77" s="205">
        <v>0.82</v>
      </c>
      <c r="AL77" s="205">
        <v>0</v>
      </c>
      <c r="AM77" s="205">
        <v>0</v>
      </c>
      <c r="AN77" s="205">
        <v>0</v>
      </c>
      <c r="AO77" s="205">
        <v>17.29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1.47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7.3</v>
      </c>
      <c r="AH78" s="205">
        <v>0</v>
      </c>
      <c r="AI78" s="205">
        <v>12.3</v>
      </c>
      <c r="AJ78" s="205">
        <v>0</v>
      </c>
      <c r="AK78" s="205">
        <v>0.82</v>
      </c>
      <c r="AL78" s="205">
        <v>0</v>
      </c>
      <c r="AM78" s="205">
        <v>0</v>
      </c>
      <c r="AN78" s="205">
        <v>0</v>
      </c>
      <c r="AO78" s="205">
        <v>17.29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1.47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7.3</v>
      </c>
      <c r="AH79" s="205">
        <v>0</v>
      </c>
      <c r="AI79" s="205">
        <v>12.3</v>
      </c>
      <c r="AJ79" s="205">
        <v>0</v>
      </c>
      <c r="AK79" s="205">
        <v>0.82</v>
      </c>
      <c r="AL79" s="205">
        <v>0</v>
      </c>
      <c r="AM79" s="205">
        <v>0</v>
      </c>
      <c r="AN79" s="205">
        <v>0</v>
      </c>
      <c r="AO79" s="205">
        <v>17.29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1.47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7.3</v>
      </c>
      <c r="AH80" s="205">
        <v>0</v>
      </c>
      <c r="AI80" s="205">
        <v>12.3</v>
      </c>
      <c r="AJ80" s="205">
        <v>0</v>
      </c>
      <c r="AK80" s="205">
        <v>0.82</v>
      </c>
      <c r="AL80" s="205">
        <v>0</v>
      </c>
      <c r="AM80" s="205">
        <v>0</v>
      </c>
      <c r="AN80" s="205">
        <v>0</v>
      </c>
      <c r="AO80" s="205">
        <v>17.29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1.47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7.3</v>
      </c>
      <c r="AH81" s="205">
        <v>0</v>
      </c>
      <c r="AI81" s="205">
        <v>12.3</v>
      </c>
      <c r="AJ81" s="205">
        <v>0</v>
      </c>
      <c r="AK81" s="205">
        <v>0.82</v>
      </c>
      <c r="AL81" s="205">
        <v>0</v>
      </c>
      <c r="AM81" s="205">
        <v>0</v>
      </c>
      <c r="AN81" s="205">
        <v>0</v>
      </c>
      <c r="AO81" s="205">
        <v>17.29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1.47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7.3</v>
      </c>
      <c r="AH82" s="205">
        <v>0</v>
      </c>
      <c r="AI82" s="205">
        <v>12.3</v>
      </c>
      <c r="AJ82" s="205">
        <v>0</v>
      </c>
      <c r="AK82" s="205">
        <v>0.82</v>
      </c>
      <c r="AL82" s="205">
        <v>0</v>
      </c>
      <c r="AM82" s="205">
        <v>0</v>
      </c>
      <c r="AN82" s="205">
        <v>0</v>
      </c>
      <c r="AO82" s="205">
        <v>17.29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1.47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7.3</v>
      </c>
      <c r="AH83" s="205">
        <v>0</v>
      </c>
      <c r="AI83" s="205">
        <v>12.3</v>
      </c>
      <c r="AJ83" s="205">
        <v>0</v>
      </c>
      <c r="AK83" s="205">
        <v>0.82</v>
      </c>
      <c r="AL83" s="205">
        <v>0</v>
      </c>
      <c r="AM83" s="205">
        <v>0</v>
      </c>
      <c r="AN83" s="205">
        <v>0</v>
      </c>
      <c r="AO83" s="205">
        <v>17.29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1.47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7.3</v>
      </c>
      <c r="AH84" s="205">
        <v>0</v>
      </c>
      <c r="AI84" s="205">
        <v>12.3</v>
      </c>
      <c r="AJ84" s="205">
        <v>0</v>
      </c>
      <c r="AK84" s="205">
        <v>0.82</v>
      </c>
      <c r="AL84" s="205">
        <v>0</v>
      </c>
      <c r="AM84" s="205">
        <v>0</v>
      </c>
      <c r="AN84" s="205">
        <v>0</v>
      </c>
      <c r="AO84" s="205">
        <v>17.29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1.47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7.3</v>
      </c>
      <c r="AH85" s="205">
        <v>0</v>
      </c>
      <c r="AI85" s="205">
        <v>12.3</v>
      </c>
      <c r="AJ85" s="205">
        <v>0</v>
      </c>
      <c r="AK85" s="205">
        <v>0.82</v>
      </c>
      <c r="AL85" s="205">
        <v>0</v>
      </c>
      <c r="AM85" s="205">
        <v>0</v>
      </c>
      <c r="AN85" s="205">
        <v>0</v>
      </c>
      <c r="AO85" s="205">
        <v>17.29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1.47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7.3</v>
      </c>
      <c r="AH86" s="205">
        <v>0</v>
      </c>
      <c r="AI86" s="205">
        <v>12.3</v>
      </c>
      <c r="AJ86" s="205">
        <v>0</v>
      </c>
      <c r="AK86" s="205">
        <v>0.82</v>
      </c>
      <c r="AL86" s="205">
        <v>0</v>
      </c>
      <c r="AM86" s="205">
        <v>0</v>
      </c>
      <c r="AN86" s="205">
        <v>0</v>
      </c>
      <c r="AO86" s="205">
        <v>17.29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1.47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7.3</v>
      </c>
      <c r="AH87" s="205">
        <v>0</v>
      </c>
      <c r="AI87" s="205">
        <v>12.3</v>
      </c>
      <c r="AJ87" s="205">
        <v>0</v>
      </c>
      <c r="AK87" s="205">
        <v>0.82</v>
      </c>
      <c r="AL87" s="205">
        <v>0</v>
      </c>
      <c r="AM87" s="205">
        <v>0</v>
      </c>
      <c r="AN87" s="205">
        <v>0</v>
      </c>
      <c r="AO87" s="205">
        <v>17.29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1.47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7.3</v>
      </c>
      <c r="AH88" s="205">
        <v>0</v>
      </c>
      <c r="AI88" s="205">
        <v>12.3</v>
      </c>
      <c r="AJ88" s="205">
        <v>0</v>
      </c>
      <c r="AK88" s="205">
        <v>0.82</v>
      </c>
      <c r="AL88" s="205">
        <v>0</v>
      </c>
      <c r="AM88" s="205">
        <v>0</v>
      </c>
      <c r="AN88" s="205">
        <v>0</v>
      </c>
      <c r="AO88" s="205">
        <v>17.29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1.47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7.3</v>
      </c>
      <c r="AH89" s="205">
        <v>0</v>
      </c>
      <c r="AI89" s="205">
        <v>12.3</v>
      </c>
      <c r="AJ89" s="205">
        <v>0</v>
      </c>
      <c r="AK89" s="205">
        <v>0.82</v>
      </c>
      <c r="AL89" s="205">
        <v>0</v>
      </c>
      <c r="AM89" s="205">
        <v>0</v>
      </c>
      <c r="AN89" s="205">
        <v>0</v>
      </c>
      <c r="AO89" s="205">
        <v>17.29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1.47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7.3</v>
      </c>
      <c r="AH90" s="205">
        <v>0</v>
      </c>
      <c r="AI90" s="205">
        <v>12.3</v>
      </c>
      <c r="AJ90" s="205">
        <v>0</v>
      </c>
      <c r="AK90" s="205">
        <v>0.82</v>
      </c>
      <c r="AL90" s="205">
        <v>0</v>
      </c>
      <c r="AM90" s="205">
        <v>0</v>
      </c>
      <c r="AN90" s="205">
        <v>0</v>
      </c>
      <c r="AO90" s="205">
        <v>17.29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1.47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7.3</v>
      </c>
      <c r="AH91" s="205">
        <v>0</v>
      </c>
      <c r="AI91" s="205">
        <v>12.3</v>
      </c>
      <c r="AJ91" s="205">
        <v>0</v>
      </c>
      <c r="AK91" s="205">
        <v>0.82</v>
      </c>
      <c r="AL91" s="205">
        <v>0</v>
      </c>
      <c r="AM91" s="205">
        <v>0</v>
      </c>
      <c r="AN91" s="205">
        <v>0</v>
      </c>
      <c r="AO91" s="205">
        <v>17.29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1.47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7.3</v>
      </c>
      <c r="AH92" s="205">
        <v>0</v>
      </c>
      <c r="AI92" s="205">
        <v>12.3</v>
      </c>
      <c r="AJ92" s="205">
        <v>0</v>
      </c>
      <c r="AK92" s="205">
        <v>0.82</v>
      </c>
      <c r="AL92" s="205">
        <v>0</v>
      </c>
      <c r="AM92" s="205">
        <v>0</v>
      </c>
      <c r="AN92" s="205">
        <v>0</v>
      </c>
      <c r="AO92" s="205">
        <v>17.29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1.47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7.3</v>
      </c>
      <c r="AH93" s="205">
        <v>0</v>
      </c>
      <c r="AI93" s="205">
        <v>12.3</v>
      </c>
      <c r="AJ93" s="205">
        <v>0</v>
      </c>
      <c r="AK93" s="205">
        <v>0.82</v>
      </c>
      <c r="AL93" s="205">
        <v>0</v>
      </c>
      <c r="AM93" s="205">
        <v>0</v>
      </c>
      <c r="AN93" s="205">
        <v>0</v>
      </c>
      <c r="AO93" s="205">
        <v>17.29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1.47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7.3</v>
      </c>
      <c r="AH94" s="205">
        <v>0</v>
      </c>
      <c r="AI94" s="205">
        <v>12.3</v>
      </c>
      <c r="AJ94" s="205">
        <v>0</v>
      </c>
      <c r="AK94" s="205">
        <v>0.82</v>
      </c>
      <c r="AL94" s="205">
        <v>0</v>
      </c>
      <c r="AM94" s="205">
        <v>0</v>
      </c>
      <c r="AN94" s="205">
        <v>0</v>
      </c>
      <c r="AO94" s="205">
        <v>17.29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1.47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7.3</v>
      </c>
      <c r="AH95" s="205">
        <v>0</v>
      </c>
      <c r="AI95" s="205">
        <v>12.3</v>
      </c>
      <c r="AJ95" s="205">
        <v>0</v>
      </c>
      <c r="AK95" s="205">
        <v>0.82</v>
      </c>
      <c r="AL95" s="205">
        <v>0</v>
      </c>
      <c r="AM95" s="205">
        <v>0</v>
      </c>
      <c r="AN95" s="205">
        <v>0</v>
      </c>
      <c r="AO95" s="205">
        <v>17.29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1.47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7.3</v>
      </c>
      <c r="AH96" s="205">
        <v>0</v>
      </c>
      <c r="AI96" s="205">
        <v>12.3</v>
      </c>
      <c r="AJ96" s="205">
        <v>0</v>
      </c>
      <c r="AK96" s="205">
        <v>0.82</v>
      </c>
      <c r="AL96" s="205">
        <v>0</v>
      </c>
      <c r="AM96" s="205">
        <v>0</v>
      </c>
      <c r="AN96" s="205">
        <v>0</v>
      </c>
      <c r="AO96" s="205">
        <v>17.29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1.47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7.3</v>
      </c>
      <c r="AH97" s="205">
        <v>0</v>
      </c>
      <c r="AI97" s="205">
        <v>12.3</v>
      </c>
      <c r="AJ97" s="205">
        <v>0</v>
      </c>
      <c r="AK97" s="205">
        <v>0.82</v>
      </c>
      <c r="AL97" s="205">
        <v>0</v>
      </c>
      <c r="AM97" s="205">
        <v>0</v>
      </c>
      <c r="AN97" s="205">
        <v>0</v>
      </c>
      <c r="AO97" s="205">
        <v>17.29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1.47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7.3</v>
      </c>
      <c r="AH98" s="205">
        <v>0</v>
      </c>
      <c r="AI98" s="205">
        <v>12.3</v>
      </c>
      <c r="AJ98" s="205">
        <v>0</v>
      </c>
      <c r="AK98" s="205">
        <v>0.82</v>
      </c>
      <c r="AL98" s="205">
        <v>0</v>
      </c>
      <c r="AM98" s="205">
        <v>0</v>
      </c>
      <c r="AN98" s="205">
        <v>0</v>
      </c>
      <c r="AO98" s="205">
        <v>17.29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0.17519999999999986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0.22</v>
      </c>
      <c r="E3" s="205">
        <v>0</v>
      </c>
      <c r="F3" s="205">
        <v>0</v>
      </c>
      <c r="G3" s="205">
        <v>0.96</v>
      </c>
      <c r="H3" s="205">
        <v>0</v>
      </c>
      <c r="I3" s="205">
        <v>2.33</v>
      </c>
      <c r="J3" s="205">
        <v>0.16</v>
      </c>
      <c r="K3" s="205">
        <v>2.59</v>
      </c>
      <c r="L3" s="205">
        <v>2.1</v>
      </c>
      <c r="M3" s="205">
        <v>0.08</v>
      </c>
      <c r="N3" s="205">
        <v>0.09</v>
      </c>
      <c r="O3" s="205">
        <v>0.1</v>
      </c>
      <c r="P3" s="205">
        <v>4.83</v>
      </c>
      <c r="Q3" s="205">
        <v>0.4</v>
      </c>
      <c r="R3" s="205">
        <v>0.56999999999999995</v>
      </c>
      <c r="S3" s="205">
        <v>0.3</v>
      </c>
      <c r="T3" s="205">
        <v>1.47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2.08</v>
      </c>
      <c r="AD3" s="205">
        <v>0</v>
      </c>
      <c r="AE3" s="205">
        <v>0</v>
      </c>
      <c r="AF3" s="205">
        <v>0</v>
      </c>
      <c r="AG3" s="205">
        <v>36.51</v>
      </c>
      <c r="AH3" s="205">
        <v>0</v>
      </c>
      <c r="AI3" s="205">
        <v>61.51</v>
      </c>
      <c r="AJ3" s="205">
        <v>0</v>
      </c>
      <c r="AK3" s="205">
        <v>3.66</v>
      </c>
      <c r="AL3" s="205">
        <v>0</v>
      </c>
      <c r="AM3" s="205">
        <v>0</v>
      </c>
      <c r="AN3" s="205">
        <v>0</v>
      </c>
      <c r="AO3" s="205">
        <v>69.349999999999994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0.22</v>
      </c>
      <c r="E4" s="205">
        <v>0</v>
      </c>
      <c r="F4" s="205">
        <v>0</v>
      </c>
      <c r="G4" s="205">
        <v>0.96</v>
      </c>
      <c r="H4" s="205">
        <v>0</v>
      </c>
      <c r="I4" s="205">
        <v>2.33</v>
      </c>
      <c r="J4" s="205">
        <v>0.16</v>
      </c>
      <c r="K4" s="205">
        <v>2.59</v>
      </c>
      <c r="L4" s="205">
        <v>2.1</v>
      </c>
      <c r="M4" s="205">
        <v>0.08</v>
      </c>
      <c r="N4" s="205">
        <v>0.09</v>
      </c>
      <c r="O4" s="205">
        <v>0.1</v>
      </c>
      <c r="P4" s="205">
        <v>4.83</v>
      </c>
      <c r="Q4" s="205">
        <v>0.4</v>
      </c>
      <c r="R4" s="205">
        <v>0.56999999999999995</v>
      </c>
      <c r="S4" s="205">
        <v>0.3</v>
      </c>
      <c r="T4" s="205">
        <v>1.47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2.08</v>
      </c>
      <c r="AD4" s="205">
        <v>0</v>
      </c>
      <c r="AE4" s="205">
        <v>0</v>
      </c>
      <c r="AF4" s="205">
        <v>0</v>
      </c>
      <c r="AG4" s="205">
        <v>36.51</v>
      </c>
      <c r="AH4" s="205">
        <v>0</v>
      </c>
      <c r="AI4" s="205">
        <v>61.51</v>
      </c>
      <c r="AJ4" s="205">
        <v>0</v>
      </c>
      <c r="AK4" s="205">
        <v>3.66</v>
      </c>
      <c r="AL4" s="205">
        <v>0</v>
      </c>
      <c r="AM4" s="205">
        <v>0</v>
      </c>
      <c r="AN4" s="205">
        <v>0</v>
      </c>
      <c r="AO4" s="205">
        <v>69.349999999999994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0.22</v>
      </c>
      <c r="E5" s="205">
        <v>0</v>
      </c>
      <c r="F5" s="205">
        <v>0</v>
      </c>
      <c r="G5" s="205">
        <v>0.96</v>
      </c>
      <c r="H5" s="205">
        <v>0</v>
      </c>
      <c r="I5" s="205">
        <v>2.33</v>
      </c>
      <c r="J5" s="205">
        <v>0.16</v>
      </c>
      <c r="K5" s="205">
        <v>2.59</v>
      </c>
      <c r="L5" s="205">
        <v>2.1</v>
      </c>
      <c r="M5" s="205">
        <v>0.08</v>
      </c>
      <c r="N5" s="205">
        <v>0.09</v>
      </c>
      <c r="O5" s="205">
        <v>0.1</v>
      </c>
      <c r="P5" s="205">
        <v>4.83</v>
      </c>
      <c r="Q5" s="205">
        <v>0.4</v>
      </c>
      <c r="R5" s="205">
        <v>0.56999999999999995</v>
      </c>
      <c r="S5" s="205">
        <v>0.3</v>
      </c>
      <c r="T5" s="205">
        <v>1.47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2.08</v>
      </c>
      <c r="AD5" s="205">
        <v>0</v>
      </c>
      <c r="AE5" s="205">
        <v>0</v>
      </c>
      <c r="AF5" s="205">
        <v>0</v>
      </c>
      <c r="AG5" s="205">
        <v>36.51</v>
      </c>
      <c r="AH5" s="205">
        <v>0</v>
      </c>
      <c r="AI5" s="205">
        <v>61.51</v>
      </c>
      <c r="AJ5" s="205">
        <v>0</v>
      </c>
      <c r="AK5" s="205">
        <v>3.66</v>
      </c>
      <c r="AL5" s="205">
        <v>0</v>
      </c>
      <c r="AM5" s="205">
        <v>0</v>
      </c>
      <c r="AN5" s="205">
        <v>0</v>
      </c>
      <c r="AO5" s="205">
        <v>69.349999999999994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0.22</v>
      </c>
      <c r="E6" s="205">
        <v>0</v>
      </c>
      <c r="F6" s="205">
        <v>0</v>
      </c>
      <c r="G6" s="205">
        <v>0.96</v>
      </c>
      <c r="H6" s="205">
        <v>0</v>
      </c>
      <c r="I6" s="205">
        <v>2.33</v>
      </c>
      <c r="J6" s="205">
        <v>0.16</v>
      </c>
      <c r="K6" s="205">
        <v>2.59</v>
      </c>
      <c r="L6" s="205">
        <v>2.1</v>
      </c>
      <c r="M6" s="205">
        <v>0.08</v>
      </c>
      <c r="N6" s="205">
        <v>0.09</v>
      </c>
      <c r="O6" s="205">
        <v>0.1</v>
      </c>
      <c r="P6" s="205">
        <v>4.83</v>
      </c>
      <c r="Q6" s="205">
        <v>0.4</v>
      </c>
      <c r="R6" s="205">
        <v>0.56999999999999995</v>
      </c>
      <c r="S6" s="205">
        <v>0.3</v>
      </c>
      <c r="T6" s="205">
        <v>1.47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2.08</v>
      </c>
      <c r="AD6" s="205">
        <v>0</v>
      </c>
      <c r="AE6" s="205">
        <v>0</v>
      </c>
      <c r="AF6" s="205">
        <v>0</v>
      </c>
      <c r="AG6" s="205">
        <v>36.51</v>
      </c>
      <c r="AH6" s="205">
        <v>0</v>
      </c>
      <c r="AI6" s="205">
        <v>61.51</v>
      </c>
      <c r="AJ6" s="205">
        <v>0</v>
      </c>
      <c r="AK6" s="205">
        <v>3.66</v>
      </c>
      <c r="AL6" s="205">
        <v>0</v>
      </c>
      <c r="AM6" s="205">
        <v>0</v>
      </c>
      <c r="AN6" s="205">
        <v>0</v>
      </c>
      <c r="AO6" s="205">
        <v>69.349999999999994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0.22</v>
      </c>
      <c r="E7" s="205">
        <v>0</v>
      </c>
      <c r="F7" s="205">
        <v>0</v>
      </c>
      <c r="G7" s="205">
        <v>0.96</v>
      </c>
      <c r="H7" s="205">
        <v>0</v>
      </c>
      <c r="I7" s="205">
        <v>2.33</v>
      </c>
      <c r="J7" s="205">
        <v>0.16</v>
      </c>
      <c r="K7" s="205">
        <v>2.59</v>
      </c>
      <c r="L7" s="205">
        <v>2.1</v>
      </c>
      <c r="M7" s="205">
        <v>0.08</v>
      </c>
      <c r="N7" s="205">
        <v>0.09</v>
      </c>
      <c r="O7" s="205">
        <v>0.1</v>
      </c>
      <c r="P7" s="205">
        <v>4.83</v>
      </c>
      <c r="Q7" s="205">
        <v>0.4</v>
      </c>
      <c r="R7" s="205">
        <v>0.56999999999999995</v>
      </c>
      <c r="S7" s="205">
        <v>0.3</v>
      </c>
      <c r="T7" s="205">
        <v>1.47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2.61</v>
      </c>
      <c r="AD7" s="205">
        <v>0</v>
      </c>
      <c r="AE7" s="205">
        <v>0</v>
      </c>
      <c r="AF7" s="205">
        <v>0</v>
      </c>
      <c r="AG7" s="205">
        <v>36.51</v>
      </c>
      <c r="AH7" s="205">
        <v>0</v>
      </c>
      <c r="AI7" s="205">
        <v>61.51</v>
      </c>
      <c r="AJ7" s="205">
        <v>0</v>
      </c>
      <c r="AK7" s="205">
        <v>3.66</v>
      </c>
      <c r="AL7" s="205">
        <v>0</v>
      </c>
      <c r="AM7" s="205">
        <v>0</v>
      </c>
      <c r="AN7" s="205">
        <v>0</v>
      </c>
      <c r="AO7" s="205">
        <v>69.349999999999994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0.22</v>
      </c>
      <c r="E8" s="205">
        <v>0</v>
      </c>
      <c r="F8" s="205">
        <v>0</v>
      </c>
      <c r="G8" s="205">
        <v>0.96</v>
      </c>
      <c r="H8" s="205">
        <v>0</v>
      </c>
      <c r="I8" s="205">
        <v>2.33</v>
      </c>
      <c r="J8" s="205">
        <v>0.16</v>
      </c>
      <c r="K8" s="205">
        <v>2.59</v>
      </c>
      <c r="L8" s="205">
        <v>2.1</v>
      </c>
      <c r="M8" s="205">
        <v>0.08</v>
      </c>
      <c r="N8" s="205">
        <v>0.09</v>
      </c>
      <c r="O8" s="205">
        <v>0.1</v>
      </c>
      <c r="P8" s="205">
        <v>4.83</v>
      </c>
      <c r="Q8" s="205">
        <v>0.4</v>
      </c>
      <c r="R8" s="205">
        <v>0.56999999999999995</v>
      </c>
      <c r="S8" s="205">
        <v>0.3</v>
      </c>
      <c r="T8" s="205">
        <v>1.47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2.08</v>
      </c>
      <c r="AD8" s="205">
        <v>0</v>
      </c>
      <c r="AE8" s="205">
        <v>0</v>
      </c>
      <c r="AF8" s="205">
        <v>0</v>
      </c>
      <c r="AG8" s="205">
        <v>36.51</v>
      </c>
      <c r="AH8" s="205">
        <v>0</v>
      </c>
      <c r="AI8" s="205">
        <v>61.51</v>
      </c>
      <c r="AJ8" s="205">
        <v>0</v>
      </c>
      <c r="AK8" s="205">
        <v>3.66</v>
      </c>
      <c r="AL8" s="205">
        <v>0</v>
      </c>
      <c r="AM8" s="205">
        <v>0</v>
      </c>
      <c r="AN8" s="205">
        <v>0</v>
      </c>
      <c r="AO8" s="205">
        <v>69.349999999999994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0.22</v>
      </c>
      <c r="E9" s="205">
        <v>0</v>
      </c>
      <c r="F9" s="205">
        <v>0</v>
      </c>
      <c r="G9" s="205">
        <v>0.96</v>
      </c>
      <c r="H9" s="205">
        <v>0</v>
      </c>
      <c r="I9" s="205">
        <v>2.33</v>
      </c>
      <c r="J9" s="205">
        <v>0.16</v>
      </c>
      <c r="K9" s="205">
        <v>2.59</v>
      </c>
      <c r="L9" s="205">
        <v>2.1</v>
      </c>
      <c r="M9" s="205">
        <v>0.08</v>
      </c>
      <c r="N9" s="205">
        <v>0.09</v>
      </c>
      <c r="O9" s="205">
        <v>0.1</v>
      </c>
      <c r="P9" s="205">
        <v>4.83</v>
      </c>
      <c r="Q9" s="205">
        <v>0.4</v>
      </c>
      <c r="R9" s="205">
        <v>0.56999999999999995</v>
      </c>
      <c r="S9" s="205">
        <v>0.3</v>
      </c>
      <c r="T9" s="205">
        <v>1.47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2.08</v>
      </c>
      <c r="AD9" s="205">
        <v>0</v>
      </c>
      <c r="AE9" s="205">
        <v>0</v>
      </c>
      <c r="AF9" s="205">
        <v>0</v>
      </c>
      <c r="AG9" s="205">
        <v>36.51</v>
      </c>
      <c r="AH9" s="205">
        <v>0</v>
      </c>
      <c r="AI9" s="205">
        <v>61.51</v>
      </c>
      <c r="AJ9" s="205">
        <v>0</v>
      </c>
      <c r="AK9" s="205">
        <v>3.66</v>
      </c>
      <c r="AL9" s="205">
        <v>0</v>
      </c>
      <c r="AM9" s="205">
        <v>0</v>
      </c>
      <c r="AN9" s="205">
        <v>0</v>
      </c>
      <c r="AO9" s="205">
        <v>69.349999999999994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0.22</v>
      </c>
      <c r="E10" s="205">
        <v>0</v>
      </c>
      <c r="F10" s="205">
        <v>0</v>
      </c>
      <c r="G10" s="205">
        <v>0.96</v>
      </c>
      <c r="H10" s="205">
        <v>0</v>
      </c>
      <c r="I10" s="205">
        <v>2.33</v>
      </c>
      <c r="J10" s="205">
        <v>0.16</v>
      </c>
      <c r="K10" s="205">
        <v>2.59</v>
      </c>
      <c r="L10" s="205">
        <v>2.1</v>
      </c>
      <c r="M10" s="205">
        <v>0.08</v>
      </c>
      <c r="N10" s="205">
        <v>0.09</v>
      </c>
      <c r="O10" s="205">
        <v>0.1</v>
      </c>
      <c r="P10" s="205">
        <v>4.83</v>
      </c>
      <c r="Q10" s="205">
        <v>0.4</v>
      </c>
      <c r="R10" s="205">
        <v>0.56999999999999995</v>
      </c>
      <c r="S10" s="205">
        <v>0.3</v>
      </c>
      <c r="T10" s="205">
        <v>1.47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2.08</v>
      </c>
      <c r="AD10" s="205">
        <v>0</v>
      </c>
      <c r="AE10" s="205">
        <v>0</v>
      </c>
      <c r="AF10" s="205">
        <v>0</v>
      </c>
      <c r="AG10" s="205">
        <v>36.51</v>
      </c>
      <c r="AH10" s="205">
        <v>0</v>
      </c>
      <c r="AI10" s="205">
        <v>61.51</v>
      </c>
      <c r="AJ10" s="205">
        <v>0</v>
      </c>
      <c r="AK10" s="205">
        <v>3.66</v>
      </c>
      <c r="AL10" s="205">
        <v>0</v>
      </c>
      <c r="AM10" s="205">
        <v>0</v>
      </c>
      <c r="AN10" s="205">
        <v>0</v>
      </c>
      <c r="AO10" s="205">
        <v>69.349999999999994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0.22</v>
      </c>
      <c r="E11" s="205">
        <v>0</v>
      </c>
      <c r="F11" s="205">
        <v>0</v>
      </c>
      <c r="G11" s="205">
        <v>0.96</v>
      </c>
      <c r="H11" s="205">
        <v>0</v>
      </c>
      <c r="I11" s="205">
        <v>2.33</v>
      </c>
      <c r="J11" s="205">
        <v>0.16</v>
      </c>
      <c r="K11" s="205">
        <v>2.59</v>
      </c>
      <c r="L11" s="205">
        <v>2.1</v>
      </c>
      <c r="M11" s="205">
        <v>0.08</v>
      </c>
      <c r="N11" s="205">
        <v>0.09</v>
      </c>
      <c r="O11" s="205">
        <v>0.1</v>
      </c>
      <c r="P11" s="205">
        <v>4.83</v>
      </c>
      <c r="Q11" s="205">
        <v>0.4</v>
      </c>
      <c r="R11" s="205">
        <v>0.56999999999999995</v>
      </c>
      <c r="S11" s="205">
        <v>0.3</v>
      </c>
      <c r="T11" s="205">
        <v>1.47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2.61</v>
      </c>
      <c r="AD11" s="205">
        <v>0</v>
      </c>
      <c r="AE11" s="205">
        <v>0</v>
      </c>
      <c r="AF11" s="205">
        <v>0</v>
      </c>
      <c r="AG11" s="205">
        <v>36.51</v>
      </c>
      <c r="AH11" s="205">
        <v>0</v>
      </c>
      <c r="AI11" s="205">
        <v>61.51</v>
      </c>
      <c r="AJ11" s="205">
        <v>0</v>
      </c>
      <c r="AK11" s="205">
        <v>3.66</v>
      </c>
      <c r="AL11" s="205">
        <v>0</v>
      </c>
      <c r="AM11" s="205">
        <v>0</v>
      </c>
      <c r="AN11" s="205">
        <v>0</v>
      </c>
      <c r="AO11" s="205">
        <v>69.349999999999994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0.22</v>
      </c>
      <c r="E12" s="205">
        <v>0</v>
      </c>
      <c r="F12" s="205">
        <v>0</v>
      </c>
      <c r="G12" s="205">
        <v>0.96</v>
      </c>
      <c r="H12" s="205">
        <v>0</v>
      </c>
      <c r="I12" s="205">
        <v>2.33</v>
      </c>
      <c r="J12" s="205">
        <v>0.16</v>
      </c>
      <c r="K12" s="205">
        <v>2.59</v>
      </c>
      <c r="L12" s="205">
        <v>2.1</v>
      </c>
      <c r="M12" s="205">
        <v>0.08</v>
      </c>
      <c r="N12" s="205">
        <v>0.09</v>
      </c>
      <c r="O12" s="205">
        <v>0.1</v>
      </c>
      <c r="P12" s="205">
        <v>4.83</v>
      </c>
      <c r="Q12" s="205">
        <v>0.4</v>
      </c>
      <c r="R12" s="205">
        <v>0.56999999999999995</v>
      </c>
      <c r="S12" s="205">
        <v>0.3</v>
      </c>
      <c r="T12" s="205">
        <v>1.47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2.61</v>
      </c>
      <c r="AD12" s="205">
        <v>0</v>
      </c>
      <c r="AE12" s="205">
        <v>0</v>
      </c>
      <c r="AF12" s="205">
        <v>0</v>
      </c>
      <c r="AG12" s="205">
        <v>36.51</v>
      </c>
      <c r="AH12" s="205">
        <v>0</v>
      </c>
      <c r="AI12" s="205">
        <v>61.51</v>
      </c>
      <c r="AJ12" s="205">
        <v>0</v>
      </c>
      <c r="AK12" s="205">
        <v>3.66</v>
      </c>
      <c r="AL12" s="205">
        <v>0</v>
      </c>
      <c r="AM12" s="205">
        <v>0</v>
      </c>
      <c r="AN12" s="205">
        <v>0</v>
      </c>
      <c r="AO12" s="205">
        <v>69.349999999999994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0.22</v>
      </c>
      <c r="E13" s="205">
        <v>0</v>
      </c>
      <c r="F13" s="205">
        <v>0</v>
      </c>
      <c r="G13" s="205">
        <v>0.96</v>
      </c>
      <c r="H13" s="205">
        <v>0</v>
      </c>
      <c r="I13" s="205">
        <v>2.33</v>
      </c>
      <c r="J13" s="205">
        <v>0.16</v>
      </c>
      <c r="K13" s="205">
        <v>2.59</v>
      </c>
      <c r="L13" s="205">
        <v>2.1</v>
      </c>
      <c r="M13" s="205">
        <v>0.08</v>
      </c>
      <c r="N13" s="205">
        <v>0.09</v>
      </c>
      <c r="O13" s="205">
        <v>0.1</v>
      </c>
      <c r="P13" s="205">
        <v>4.83</v>
      </c>
      <c r="Q13" s="205">
        <v>0.4</v>
      </c>
      <c r="R13" s="205">
        <v>0.56999999999999995</v>
      </c>
      <c r="S13" s="205">
        <v>0.3</v>
      </c>
      <c r="T13" s="205">
        <v>1.47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2.08</v>
      </c>
      <c r="AD13" s="205">
        <v>0</v>
      </c>
      <c r="AE13" s="205">
        <v>0</v>
      </c>
      <c r="AF13" s="205">
        <v>0</v>
      </c>
      <c r="AG13" s="205">
        <v>36.51</v>
      </c>
      <c r="AH13" s="205">
        <v>0</v>
      </c>
      <c r="AI13" s="205">
        <v>61.51</v>
      </c>
      <c r="AJ13" s="205">
        <v>0</v>
      </c>
      <c r="AK13" s="205">
        <v>3.66</v>
      </c>
      <c r="AL13" s="205">
        <v>0</v>
      </c>
      <c r="AM13" s="205">
        <v>0</v>
      </c>
      <c r="AN13" s="205">
        <v>0</v>
      </c>
      <c r="AO13" s="205">
        <v>69.349999999999994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0.22</v>
      </c>
      <c r="E14" s="205">
        <v>0</v>
      </c>
      <c r="F14" s="205">
        <v>0</v>
      </c>
      <c r="G14" s="205">
        <v>0.96</v>
      </c>
      <c r="H14" s="205">
        <v>0</v>
      </c>
      <c r="I14" s="205">
        <v>2.33</v>
      </c>
      <c r="J14" s="205">
        <v>0.16</v>
      </c>
      <c r="K14" s="205">
        <v>2.59</v>
      </c>
      <c r="L14" s="205">
        <v>2.1</v>
      </c>
      <c r="M14" s="205">
        <v>0.08</v>
      </c>
      <c r="N14" s="205">
        <v>0.09</v>
      </c>
      <c r="O14" s="205">
        <v>0.1</v>
      </c>
      <c r="P14" s="205">
        <v>4.83</v>
      </c>
      <c r="Q14" s="205">
        <v>0.4</v>
      </c>
      <c r="R14" s="205">
        <v>0.56999999999999995</v>
      </c>
      <c r="S14" s="205">
        <v>0.3</v>
      </c>
      <c r="T14" s="205">
        <v>1.47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2.08</v>
      </c>
      <c r="AD14" s="205">
        <v>0</v>
      </c>
      <c r="AE14" s="205">
        <v>0</v>
      </c>
      <c r="AF14" s="205">
        <v>0</v>
      </c>
      <c r="AG14" s="205">
        <v>36.51</v>
      </c>
      <c r="AH14" s="205">
        <v>0</v>
      </c>
      <c r="AI14" s="205">
        <v>61.51</v>
      </c>
      <c r="AJ14" s="205">
        <v>0</v>
      </c>
      <c r="AK14" s="205">
        <v>3.66</v>
      </c>
      <c r="AL14" s="205">
        <v>0</v>
      </c>
      <c r="AM14" s="205">
        <v>0</v>
      </c>
      <c r="AN14" s="205">
        <v>0</v>
      </c>
      <c r="AO14" s="205">
        <v>69.349999999999994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0.22</v>
      </c>
      <c r="E15" s="205">
        <v>0</v>
      </c>
      <c r="F15" s="205">
        <v>0</v>
      </c>
      <c r="G15" s="205">
        <v>0.96</v>
      </c>
      <c r="H15" s="205">
        <v>0</v>
      </c>
      <c r="I15" s="205">
        <v>2.33</v>
      </c>
      <c r="J15" s="205">
        <v>0.16</v>
      </c>
      <c r="K15" s="205">
        <v>2.59</v>
      </c>
      <c r="L15" s="205">
        <v>2.1</v>
      </c>
      <c r="M15" s="205">
        <v>0.08</v>
      </c>
      <c r="N15" s="205">
        <v>0.09</v>
      </c>
      <c r="O15" s="205">
        <v>0.1</v>
      </c>
      <c r="P15" s="205">
        <v>4.83</v>
      </c>
      <c r="Q15" s="205">
        <v>0.4</v>
      </c>
      <c r="R15" s="205">
        <v>0.56999999999999995</v>
      </c>
      <c r="S15" s="205">
        <v>0.3</v>
      </c>
      <c r="T15" s="205">
        <v>1.47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2.08</v>
      </c>
      <c r="AD15" s="205">
        <v>0</v>
      </c>
      <c r="AE15" s="205">
        <v>0</v>
      </c>
      <c r="AF15" s="205">
        <v>0</v>
      </c>
      <c r="AG15" s="205">
        <v>36.51</v>
      </c>
      <c r="AH15" s="205">
        <v>0</v>
      </c>
      <c r="AI15" s="205">
        <v>61.51</v>
      </c>
      <c r="AJ15" s="205">
        <v>0</v>
      </c>
      <c r="AK15" s="205">
        <v>3.66</v>
      </c>
      <c r="AL15" s="205">
        <v>0</v>
      </c>
      <c r="AM15" s="205">
        <v>0</v>
      </c>
      <c r="AN15" s="205">
        <v>0</v>
      </c>
      <c r="AO15" s="205">
        <v>69.349999999999994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0.22</v>
      </c>
      <c r="E16" s="205">
        <v>0</v>
      </c>
      <c r="F16" s="205">
        <v>0</v>
      </c>
      <c r="G16" s="205">
        <v>0.96</v>
      </c>
      <c r="H16" s="205">
        <v>0</v>
      </c>
      <c r="I16" s="205">
        <v>2.33</v>
      </c>
      <c r="J16" s="205">
        <v>0.16</v>
      </c>
      <c r="K16" s="205">
        <v>2.59</v>
      </c>
      <c r="L16" s="205">
        <v>2.1</v>
      </c>
      <c r="M16" s="205">
        <v>0.08</v>
      </c>
      <c r="N16" s="205">
        <v>0.09</v>
      </c>
      <c r="O16" s="205">
        <v>0.1</v>
      </c>
      <c r="P16" s="205">
        <v>4.83</v>
      </c>
      <c r="Q16" s="205">
        <v>0.4</v>
      </c>
      <c r="R16" s="205">
        <v>0.56999999999999995</v>
      </c>
      <c r="S16" s="205">
        <v>0.3</v>
      </c>
      <c r="T16" s="205">
        <v>1.47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2.08</v>
      </c>
      <c r="AD16" s="205">
        <v>0</v>
      </c>
      <c r="AE16" s="205">
        <v>0</v>
      </c>
      <c r="AF16" s="205">
        <v>0</v>
      </c>
      <c r="AG16" s="205">
        <v>36.51</v>
      </c>
      <c r="AH16" s="205">
        <v>0</v>
      </c>
      <c r="AI16" s="205">
        <v>61.51</v>
      </c>
      <c r="AJ16" s="205">
        <v>0</v>
      </c>
      <c r="AK16" s="205">
        <v>3.66</v>
      </c>
      <c r="AL16" s="205">
        <v>0</v>
      </c>
      <c r="AM16" s="205">
        <v>0</v>
      </c>
      <c r="AN16" s="205">
        <v>0</v>
      </c>
      <c r="AO16" s="205">
        <v>69.349999999999994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0.22</v>
      </c>
      <c r="E17" s="205">
        <v>0</v>
      </c>
      <c r="F17" s="205">
        <v>0</v>
      </c>
      <c r="G17" s="205">
        <v>0.96</v>
      </c>
      <c r="H17" s="205">
        <v>0</v>
      </c>
      <c r="I17" s="205">
        <v>2.33</v>
      </c>
      <c r="J17" s="205">
        <v>0.16</v>
      </c>
      <c r="K17" s="205">
        <v>2.59</v>
      </c>
      <c r="L17" s="205">
        <v>2.1</v>
      </c>
      <c r="M17" s="205">
        <v>0.08</v>
      </c>
      <c r="N17" s="205">
        <v>0.09</v>
      </c>
      <c r="O17" s="205">
        <v>0.1</v>
      </c>
      <c r="P17" s="205">
        <v>4.83</v>
      </c>
      <c r="Q17" s="205">
        <v>0.4</v>
      </c>
      <c r="R17" s="205">
        <v>0.56999999999999995</v>
      </c>
      <c r="S17" s="205">
        <v>0.3</v>
      </c>
      <c r="T17" s="205">
        <v>1.47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2.08</v>
      </c>
      <c r="AD17" s="205">
        <v>0</v>
      </c>
      <c r="AE17" s="205">
        <v>0</v>
      </c>
      <c r="AF17" s="205">
        <v>0</v>
      </c>
      <c r="AG17" s="205">
        <v>36.51</v>
      </c>
      <c r="AH17" s="205">
        <v>0</v>
      </c>
      <c r="AI17" s="205">
        <v>61.51</v>
      </c>
      <c r="AJ17" s="205">
        <v>0</v>
      </c>
      <c r="AK17" s="205">
        <v>3.66</v>
      </c>
      <c r="AL17" s="205">
        <v>0</v>
      </c>
      <c r="AM17" s="205">
        <v>0</v>
      </c>
      <c r="AN17" s="205">
        <v>0</v>
      </c>
      <c r="AO17" s="205">
        <v>69.349999999999994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0.22</v>
      </c>
      <c r="E18" s="205">
        <v>0</v>
      </c>
      <c r="F18" s="205">
        <v>0</v>
      </c>
      <c r="G18" s="205">
        <v>0.96</v>
      </c>
      <c r="H18" s="205">
        <v>0</v>
      </c>
      <c r="I18" s="205">
        <v>2.33</v>
      </c>
      <c r="J18" s="205">
        <v>0.16</v>
      </c>
      <c r="K18" s="205">
        <v>2.59</v>
      </c>
      <c r="L18" s="205">
        <v>2.1</v>
      </c>
      <c r="M18" s="205">
        <v>0.08</v>
      </c>
      <c r="N18" s="205">
        <v>0.09</v>
      </c>
      <c r="O18" s="205">
        <v>0.1</v>
      </c>
      <c r="P18" s="205">
        <v>4.83</v>
      </c>
      <c r="Q18" s="205">
        <v>0.4</v>
      </c>
      <c r="R18" s="205">
        <v>0.56999999999999995</v>
      </c>
      <c r="S18" s="205">
        <v>0.3</v>
      </c>
      <c r="T18" s="205">
        <v>1.47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2.08</v>
      </c>
      <c r="AD18" s="205">
        <v>0</v>
      </c>
      <c r="AE18" s="205">
        <v>0</v>
      </c>
      <c r="AF18" s="205">
        <v>0</v>
      </c>
      <c r="AG18" s="205">
        <v>36.51</v>
      </c>
      <c r="AH18" s="205">
        <v>0</v>
      </c>
      <c r="AI18" s="205">
        <v>61.51</v>
      </c>
      <c r="AJ18" s="205">
        <v>0</v>
      </c>
      <c r="AK18" s="205">
        <v>3.66</v>
      </c>
      <c r="AL18" s="205">
        <v>0</v>
      </c>
      <c r="AM18" s="205">
        <v>0</v>
      </c>
      <c r="AN18" s="205">
        <v>0</v>
      </c>
      <c r="AO18" s="205">
        <v>69.349999999999994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0.22</v>
      </c>
      <c r="E19" s="205">
        <v>0</v>
      </c>
      <c r="F19" s="205">
        <v>0</v>
      </c>
      <c r="G19" s="205">
        <v>0.96</v>
      </c>
      <c r="H19" s="205">
        <v>0</v>
      </c>
      <c r="I19" s="205">
        <v>2.33</v>
      </c>
      <c r="J19" s="205">
        <v>0.16</v>
      </c>
      <c r="K19" s="205">
        <v>2.59</v>
      </c>
      <c r="L19" s="205">
        <v>2.1</v>
      </c>
      <c r="M19" s="205">
        <v>0.08</v>
      </c>
      <c r="N19" s="205">
        <v>0.09</v>
      </c>
      <c r="O19" s="205">
        <v>0.1</v>
      </c>
      <c r="P19" s="205">
        <v>4.83</v>
      </c>
      <c r="Q19" s="205">
        <v>0.4</v>
      </c>
      <c r="R19" s="205">
        <v>0.56999999999999995</v>
      </c>
      <c r="S19" s="205">
        <v>0.3</v>
      </c>
      <c r="T19" s="205">
        <v>1.47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2.08</v>
      </c>
      <c r="AD19" s="205">
        <v>0</v>
      </c>
      <c r="AE19" s="205">
        <v>0</v>
      </c>
      <c r="AF19" s="205">
        <v>0</v>
      </c>
      <c r="AG19" s="205">
        <v>36.51</v>
      </c>
      <c r="AH19" s="205">
        <v>0</v>
      </c>
      <c r="AI19" s="205">
        <v>61.51</v>
      </c>
      <c r="AJ19" s="205">
        <v>0</v>
      </c>
      <c r="AK19" s="205">
        <v>3.66</v>
      </c>
      <c r="AL19" s="205">
        <v>0</v>
      </c>
      <c r="AM19" s="205">
        <v>0</v>
      </c>
      <c r="AN19" s="205">
        <v>0</v>
      </c>
      <c r="AO19" s="205">
        <v>69.349999999999994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0.22</v>
      </c>
      <c r="E20" s="205">
        <v>0</v>
      </c>
      <c r="F20" s="205">
        <v>0</v>
      </c>
      <c r="G20" s="205">
        <v>0.96</v>
      </c>
      <c r="H20" s="205">
        <v>0</v>
      </c>
      <c r="I20" s="205">
        <v>2.33</v>
      </c>
      <c r="J20" s="205">
        <v>0.16</v>
      </c>
      <c r="K20" s="205">
        <v>2.59</v>
      </c>
      <c r="L20" s="205">
        <v>2.1</v>
      </c>
      <c r="M20" s="205">
        <v>0.08</v>
      </c>
      <c r="N20" s="205">
        <v>0.09</v>
      </c>
      <c r="O20" s="205">
        <v>0.1</v>
      </c>
      <c r="P20" s="205">
        <v>4.83</v>
      </c>
      <c r="Q20" s="205">
        <v>0.4</v>
      </c>
      <c r="R20" s="205">
        <v>0.56999999999999995</v>
      </c>
      <c r="S20" s="205">
        <v>0.3</v>
      </c>
      <c r="T20" s="205">
        <v>1.47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2.08</v>
      </c>
      <c r="AD20" s="205">
        <v>0</v>
      </c>
      <c r="AE20" s="205">
        <v>0</v>
      </c>
      <c r="AF20" s="205">
        <v>0</v>
      </c>
      <c r="AG20" s="205">
        <v>36.51</v>
      </c>
      <c r="AH20" s="205">
        <v>0</v>
      </c>
      <c r="AI20" s="205">
        <v>61.51</v>
      </c>
      <c r="AJ20" s="205">
        <v>0</v>
      </c>
      <c r="AK20" s="205">
        <v>3.66</v>
      </c>
      <c r="AL20" s="205">
        <v>0</v>
      </c>
      <c r="AM20" s="205">
        <v>0</v>
      </c>
      <c r="AN20" s="205">
        <v>0</v>
      </c>
      <c r="AO20" s="205">
        <v>69.349999999999994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0.22</v>
      </c>
      <c r="E21" s="205">
        <v>0</v>
      </c>
      <c r="F21" s="205">
        <v>0</v>
      </c>
      <c r="G21" s="205">
        <v>0.96</v>
      </c>
      <c r="H21" s="205">
        <v>0</v>
      </c>
      <c r="I21" s="205">
        <v>2.33</v>
      </c>
      <c r="J21" s="205">
        <v>0.16</v>
      </c>
      <c r="K21" s="205">
        <v>2.59</v>
      </c>
      <c r="L21" s="205">
        <v>2.1</v>
      </c>
      <c r="M21" s="205">
        <v>0.08</v>
      </c>
      <c r="N21" s="205">
        <v>0.09</v>
      </c>
      <c r="O21" s="205">
        <v>0.1</v>
      </c>
      <c r="P21" s="205">
        <v>4.83</v>
      </c>
      <c r="Q21" s="205">
        <v>0.4</v>
      </c>
      <c r="R21" s="205">
        <v>0.56999999999999995</v>
      </c>
      <c r="S21" s="205">
        <v>0.3</v>
      </c>
      <c r="T21" s="205">
        <v>1.47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2.08</v>
      </c>
      <c r="AD21" s="205">
        <v>0</v>
      </c>
      <c r="AE21" s="205">
        <v>0</v>
      </c>
      <c r="AF21" s="205">
        <v>0</v>
      </c>
      <c r="AG21" s="205">
        <v>36.51</v>
      </c>
      <c r="AH21" s="205">
        <v>0</v>
      </c>
      <c r="AI21" s="205">
        <v>61.51</v>
      </c>
      <c r="AJ21" s="205">
        <v>0</v>
      </c>
      <c r="AK21" s="205">
        <v>3.66</v>
      </c>
      <c r="AL21" s="205">
        <v>0</v>
      </c>
      <c r="AM21" s="205">
        <v>0</v>
      </c>
      <c r="AN21" s="205">
        <v>0</v>
      </c>
      <c r="AO21" s="205">
        <v>69.349999999999994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0.22</v>
      </c>
      <c r="E22" s="205">
        <v>0</v>
      </c>
      <c r="F22" s="205">
        <v>0</v>
      </c>
      <c r="G22" s="205">
        <v>0.96</v>
      </c>
      <c r="H22" s="205">
        <v>0</v>
      </c>
      <c r="I22" s="205">
        <v>2.33</v>
      </c>
      <c r="J22" s="205">
        <v>0.16</v>
      </c>
      <c r="K22" s="205">
        <v>2.59</v>
      </c>
      <c r="L22" s="205">
        <v>2.1</v>
      </c>
      <c r="M22" s="205">
        <v>0.08</v>
      </c>
      <c r="N22" s="205">
        <v>0.09</v>
      </c>
      <c r="O22" s="205">
        <v>0.1</v>
      </c>
      <c r="P22" s="205">
        <v>4.83</v>
      </c>
      <c r="Q22" s="205">
        <v>0.4</v>
      </c>
      <c r="R22" s="205">
        <v>0.56999999999999995</v>
      </c>
      <c r="S22" s="205">
        <v>0.3</v>
      </c>
      <c r="T22" s="205">
        <v>1.47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2.08</v>
      </c>
      <c r="AD22" s="205">
        <v>0</v>
      </c>
      <c r="AE22" s="205">
        <v>0</v>
      </c>
      <c r="AF22" s="205">
        <v>0</v>
      </c>
      <c r="AG22" s="205">
        <v>36.51</v>
      </c>
      <c r="AH22" s="205">
        <v>0</v>
      </c>
      <c r="AI22" s="205">
        <v>61.51</v>
      </c>
      <c r="AJ22" s="205">
        <v>0</v>
      </c>
      <c r="AK22" s="205">
        <v>3.66</v>
      </c>
      <c r="AL22" s="205">
        <v>0</v>
      </c>
      <c r="AM22" s="205">
        <v>0</v>
      </c>
      <c r="AN22" s="205">
        <v>0</v>
      </c>
      <c r="AO22" s="205">
        <v>69.349999999999994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0.22</v>
      </c>
      <c r="E23" s="205">
        <v>0</v>
      </c>
      <c r="F23" s="205">
        <v>0</v>
      </c>
      <c r="G23" s="205">
        <v>0.96</v>
      </c>
      <c r="H23" s="205">
        <v>0</v>
      </c>
      <c r="I23" s="205">
        <v>2.33</v>
      </c>
      <c r="J23" s="205">
        <v>0.16</v>
      </c>
      <c r="K23" s="205">
        <v>2.59</v>
      </c>
      <c r="L23" s="205">
        <v>2.1</v>
      </c>
      <c r="M23" s="205">
        <v>0.08</v>
      </c>
      <c r="N23" s="205">
        <v>0.09</v>
      </c>
      <c r="O23" s="205">
        <v>0.1</v>
      </c>
      <c r="P23" s="205">
        <v>4.83</v>
      </c>
      <c r="Q23" s="205">
        <v>0.4</v>
      </c>
      <c r="R23" s="205">
        <v>0.56999999999999995</v>
      </c>
      <c r="S23" s="205">
        <v>0.3</v>
      </c>
      <c r="T23" s="205">
        <v>1.47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2.08</v>
      </c>
      <c r="AD23" s="205">
        <v>0</v>
      </c>
      <c r="AE23" s="205">
        <v>0</v>
      </c>
      <c r="AF23" s="205">
        <v>0</v>
      </c>
      <c r="AG23" s="205">
        <v>36.51</v>
      </c>
      <c r="AH23" s="205">
        <v>0</v>
      </c>
      <c r="AI23" s="205">
        <v>61.51</v>
      </c>
      <c r="AJ23" s="205">
        <v>0</v>
      </c>
      <c r="AK23" s="205">
        <v>3.66</v>
      </c>
      <c r="AL23" s="205">
        <v>0</v>
      </c>
      <c r="AM23" s="205">
        <v>0</v>
      </c>
      <c r="AN23" s="205">
        <v>0</v>
      </c>
      <c r="AO23" s="205">
        <v>69.349999999999994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0.22</v>
      </c>
      <c r="E24" s="205">
        <v>0</v>
      </c>
      <c r="F24" s="205">
        <v>0</v>
      </c>
      <c r="G24" s="205">
        <v>0.96</v>
      </c>
      <c r="H24" s="205">
        <v>0</v>
      </c>
      <c r="I24" s="205">
        <v>2.33</v>
      </c>
      <c r="J24" s="205">
        <v>0.16</v>
      </c>
      <c r="K24" s="205">
        <v>2.59</v>
      </c>
      <c r="L24" s="205">
        <v>2.1</v>
      </c>
      <c r="M24" s="205">
        <v>0.08</v>
      </c>
      <c r="N24" s="205">
        <v>0.09</v>
      </c>
      <c r="O24" s="205">
        <v>0.1</v>
      </c>
      <c r="P24" s="205">
        <v>4.83</v>
      </c>
      <c r="Q24" s="205">
        <v>0.4</v>
      </c>
      <c r="R24" s="205">
        <v>0.56999999999999995</v>
      </c>
      <c r="S24" s="205">
        <v>0.3</v>
      </c>
      <c r="T24" s="205">
        <v>1.47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2.08</v>
      </c>
      <c r="AD24" s="205">
        <v>0</v>
      </c>
      <c r="AE24" s="205">
        <v>0</v>
      </c>
      <c r="AF24" s="205">
        <v>0</v>
      </c>
      <c r="AG24" s="205">
        <v>36.51</v>
      </c>
      <c r="AH24" s="205">
        <v>0</v>
      </c>
      <c r="AI24" s="205">
        <v>61.51</v>
      </c>
      <c r="AJ24" s="205">
        <v>0</v>
      </c>
      <c r="AK24" s="205">
        <v>3.66</v>
      </c>
      <c r="AL24" s="205">
        <v>0</v>
      </c>
      <c r="AM24" s="205">
        <v>0</v>
      </c>
      <c r="AN24" s="205">
        <v>0</v>
      </c>
      <c r="AO24" s="205">
        <v>69.349999999999994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0.22</v>
      </c>
      <c r="E25" s="205">
        <v>0</v>
      </c>
      <c r="F25" s="205">
        <v>0</v>
      </c>
      <c r="G25" s="205">
        <v>0.96</v>
      </c>
      <c r="H25" s="205">
        <v>0</v>
      </c>
      <c r="I25" s="205">
        <v>2.33</v>
      </c>
      <c r="J25" s="205">
        <v>0.16</v>
      </c>
      <c r="K25" s="205">
        <v>2.59</v>
      </c>
      <c r="L25" s="205">
        <v>2.1</v>
      </c>
      <c r="M25" s="205">
        <v>0.08</v>
      </c>
      <c r="N25" s="205">
        <v>0.09</v>
      </c>
      <c r="O25" s="205">
        <v>0.1</v>
      </c>
      <c r="P25" s="205">
        <v>4.83</v>
      </c>
      <c r="Q25" s="205">
        <v>0.4</v>
      </c>
      <c r="R25" s="205">
        <v>0.56999999999999995</v>
      </c>
      <c r="S25" s="205">
        <v>0.3</v>
      </c>
      <c r="T25" s="205">
        <v>1.47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2.08</v>
      </c>
      <c r="AD25" s="205">
        <v>0</v>
      </c>
      <c r="AE25" s="205">
        <v>0</v>
      </c>
      <c r="AF25" s="205">
        <v>0</v>
      </c>
      <c r="AG25" s="205">
        <v>36.51</v>
      </c>
      <c r="AH25" s="205">
        <v>0</v>
      </c>
      <c r="AI25" s="205">
        <v>61.51</v>
      </c>
      <c r="AJ25" s="205">
        <v>0</v>
      </c>
      <c r="AK25" s="205">
        <v>3.66</v>
      </c>
      <c r="AL25" s="205">
        <v>0</v>
      </c>
      <c r="AM25" s="205">
        <v>0</v>
      </c>
      <c r="AN25" s="205">
        <v>0</v>
      </c>
      <c r="AO25" s="205">
        <v>69.349999999999994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0.22</v>
      </c>
      <c r="E26" s="205">
        <v>0</v>
      </c>
      <c r="F26" s="205">
        <v>0</v>
      </c>
      <c r="G26" s="205">
        <v>0.96</v>
      </c>
      <c r="H26" s="205">
        <v>0</v>
      </c>
      <c r="I26" s="205">
        <v>2.33</v>
      </c>
      <c r="J26" s="205">
        <v>0.16</v>
      </c>
      <c r="K26" s="205">
        <v>2.59</v>
      </c>
      <c r="L26" s="205">
        <v>2.1</v>
      </c>
      <c r="M26" s="205">
        <v>0.08</v>
      </c>
      <c r="N26" s="205">
        <v>0.09</v>
      </c>
      <c r="O26" s="205">
        <v>0.1</v>
      </c>
      <c r="P26" s="205">
        <v>4.83</v>
      </c>
      <c r="Q26" s="205">
        <v>0.4</v>
      </c>
      <c r="R26" s="205">
        <v>0.56999999999999995</v>
      </c>
      <c r="S26" s="205">
        <v>0.3</v>
      </c>
      <c r="T26" s="205">
        <v>1.47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2.08</v>
      </c>
      <c r="AD26" s="205">
        <v>0</v>
      </c>
      <c r="AE26" s="205">
        <v>0</v>
      </c>
      <c r="AF26" s="205">
        <v>0</v>
      </c>
      <c r="AG26" s="205">
        <v>36.51</v>
      </c>
      <c r="AH26" s="205">
        <v>0</v>
      </c>
      <c r="AI26" s="205">
        <v>61.51</v>
      </c>
      <c r="AJ26" s="205">
        <v>0</v>
      </c>
      <c r="AK26" s="205">
        <v>3.66</v>
      </c>
      <c r="AL26" s="205">
        <v>0</v>
      </c>
      <c r="AM26" s="205">
        <v>0</v>
      </c>
      <c r="AN26" s="205">
        <v>0</v>
      </c>
      <c r="AO26" s="205">
        <v>69.349999999999994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0.22</v>
      </c>
      <c r="E27" s="205">
        <v>0</v>
      </c>
      <c r="F27" s="205">
        <v>0</v>
      </c>
      <c r="G27" s="205">
        <v>0.96</v>
      </c>
      <c r="H27" s="205">
        <v>0</v>
      </c>
      <c r="I27" s="205">
        <v>2.33</v>
      </c>
      <c r="J27" s="205">
        <v>0.16</v>
      </c>
      <c r="K27" s="205">
        <v>2.59</v>
      </c>
      <c r="L27" s="205">
        <v>2.1</v>
      </c>
      <c r="M27" s="205">
        <v>0.08</v>
      </c>
      <c r="N27" s="205">
        <v>0.09</v>
      </c>
      <c r="O27" s="205">
        <v>0.1</v>
      </c>
      <c r="P27" s="205">
        <v>4.83</v>
      </c>
      <c r="Q27" s="205">
        <v>0.4</v>
      </c>
      <c r="R27" s="205">
        <v>0.56999999999999995</v>
      </c>
      <c r="S27" s="205">
        <v>0.3</v>
      </c>
      <c r="T27" s="205">
        <v>1.47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2.08</v>
      </c>
      <c r="AD27" s="205">
        <v>0</v>
      </c>
      <c r="AE27" s="205">
        <v>0</v>
      </c>
      <c r="AF27" s="205">
        <v>0</v>
      </c>
      <c r="AG27" s="205">
        <v>36.51</v>
      </c>
      <c r="AH27" s="205">
        <v>0</v>
      </c>
      <c r="AI27" s="205">
        <v>61.51</v>
      </c>
      <c r="AJ27" s="205">
        <v>0</v>
      </c>
      <c r="AK27" s="205">
        <v>3.66</v>
      </c>
      <c r="AL27" s="205">
        <v>0</v>
      </c>
      <c r="AM27" s="205">
        <v>0</v>
      </c>
      <c r="AN27" s="205">
        <v>0</v>
      </c>
      <c r="AO27" s="205">
        <v>69.349999999999994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0.22</v>
      </c>
      <c r="E28" s="205">
        <v>0</v>
      </c>
      <c r="F28" s="205">
        <v>0</v>
      </c>
      <c r="G28" s="205">
        <v>0.96</v>
      </c>
      <c r="H28" s="205">
        <v>0</v>
      </c>
      <c r="I28" s="205">
        <v>2.33</v>
      </c>
      <c r="J28" s="205">
        <v>0.16</v>
      </c>
      <c r="K28" s="205">
        <v>2.59</v>
      </c>
      <c r="L28" s="205">
        <v>2.1</v>
      </c>
      <c r="M28" s="205">
        <v>0.08</v>
      </c>
      <c r="N28" s="205">
        <v>0.09</v>
      </c>
      <c r="O28" s="205">
        <v>0.1</v>
      </c>
      <c r="P28" s="205">
        <v>4.83</v>
      </c>
      <c r="Q28" s="205">
        <v>0.4</v>
      </c>
      <c r="R28" s="205">
        <v>0.56999999999999995</v>
      </c>
      <c r="S28" s="205">
        <v>0.3</v>
      </c>
      <c r="T28" s="205">
        <v>1.47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2.08</v>
      </c>
      <c r="AD28" s="205">
        <v>0</v>
      </c>
      <c r="AE28" s="205">
        <v>0</v>
      </c>
      <c r="AF28" s="205">
        <v>0</v>
      </c>
      <c r="AG28" s="205">
        <v>36.51</v>
      </c>
      <c r="AH28" s="205">
        <v>0</v>
      </c>
      <c r="AI28" s="205">
        <v>61.51</v>
      </c>
      <c r="AJ28" s="205">
        <v>0</v>
      </c>
      <c r="AK28" s="205">
        <v>3.66</v>
      </c>
      <c r="AL28" s="205">
        <v>0</v>
      </c>
      <c r="AM28" s="205">
        <v>0</v>
      </c>
      <c r="AN28" s="205">
        <v>0</v>
      </c>
      <c r="AO28" s="205">
        <v>69.349999999999994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0.22</v>
      </c>
      <c r="E29" s="205">
        <v>0</v>
      </c>
      <c r="F29" s="205">
        <v>0</v>
      </c>
      <c r="G29" s="205">
        <v>0.96</v>
      </c>
      <c r="H29" s="205">
        <v>0</v>
      </c>
      <c r="I29" s="205">
        <v>2.33</v>
      </c>
      <c r="J29" s="205">
        <v>0.16</v>
      </c>
      <c r="K29" s="205">
        <v>2.59</v>
      </c>
      <c r="L29" s="205">
        <v>2.1</v>
      </c>
      <c r="M29" s="205">
        <v>0.08</v>
      </c>
      <c r="N29" s="205">
        <v>0.09</v>
      </c>
      <c r="O29" s="205">
        <v>0.1</v>
      </c>
      <c r="P29" s="205">
        <v>4.83</v>
      </c>
      <c r="Q29" s="205">
        <v>0.4</v>
      </c>
      <c r="R29" s="205">
        <v>0.56999999999999995</v>
      </c>
      <c r="S29" s="205">
        <v>0.3</v>
      </c>
      <c r="T29" s="205">
        <v>1.47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2.08</v>
      </c>
      <c r="AD29" s="205">
        <v>0</v>
      </c>
      <c r="AE29" s="205">
        <v>0</v>
      </c>
      <c r="AF29" s="205">
        <v>0</v>
      </c>
      <c r="AG29" s="205">
        <v>36.51</v>
      </c>
      <c r="AH29" s="205">
        <v>0</v>
      </c>
      <c r="AI29" s="205">
        <v>61.51</v>
      </c>
      <c r="AJ29" s="205">
        <v>0</v>
      </c>
      <c r="AK29" s="205">
        <v>3.66</v>
      </c>
      <c r="AL29" s="205">
        <v>0</v>
      </c>
      <c r="AM29" s="205">
        <v>0</v>
      </c>
      <c r="AN29" s="205">
        <v>0</v>
      </c>
      <c r="AO29" s="205">
        <v>69.349999999999994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0.22</v>
      </c>
      <c r="E30" s="205">
        <v>0</v>
      </c>
      <c r="F30" s="205">
        <v>0</v>
      </c>
      <c r="G30" s="205">
        <v>0.96</v>
      </c>
      <c r="H30" s="205">
        <v>0</v>
      </c>
      <c r="I30" s="205">
        <v>2.33</v>
      </c>
      <c r="J30" s="205">
        <v>0.16</v>
      </c>
      <c r="K30" s="205">
        <v>2.59</v>
      </c>
      <c r="L30" s="205">
        <v>2.1</v>
      </c>
      <c r="M30" s="205">
        <v>0.08</v>
      </c>
      <c r="N30" s="205">
        <v>0.09</v>
      </c>
      <c r="O30" s="205">
        <v>0.1</v>
      </c>
      <c r="P30" s="205">
        <v>4.83</v>
      </c>
      <c r="Q30" s="205">
        <v>0.4</v>
      </c>
      <c r="R30" s="205">
        <v>0.56999999999999995</v>
      </c>
      <c r="S30" s="205">
        <v>0.3</v>
      </c>
      <c r="T30" s="205">
        <v>1.47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2.08</v>
      </c>
      <c r="AD30" s="205">
        <v>0</v>
      </c>
      <c r="AE30" s="205">
        <v>0</v>
      </c>
      <c r="AF30" s="205">
        <v>0</v>
      </c>
      <c r="AG30" s="205">
        <v>36.51</v>
      </c>
      <c r="AH30" s="205">
        <v>0</v>
      </c>
      <c r="AI30" s="205">
        <v>61.51</v>
      </c>
      <c r="AJ30" s="205">
        <v>0</v>
      </c>
      <c r="AK30" s="205">
        <v>3.66</v>
      </c>
      <c r="AL30" s="205">
        <v>0</v>
      </c>
      <c r="AM30" s="205">
        <v>0</v>
      </c>
      <c r="AN30" s="205">
        <v>0</v>
      </c>
      <c r="AO30" s="205">
        <v>69.349999999999994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0.22</v>
      </c>
      <c r="E31" s="205">
        <v>0</v>
      </c>
      <c r="F31" s="205">
        <v>0</v>
      </c>
      <c r="G31" s="205">
        <v>0.96</v>
      </c>
      <c r="H31" s="205">
        <v>0</v>
      </c>
      <c r="I31" s="205">
        <v>2.33</v>
      </c>
      <c r="J31" s="205">
        <v>0.16</v>
      </c>
      <c r="K31" s="205">
        <v>2.59</v>
      </c>
      <c r="L31" s="205">
        <v>2.1</v>
      </c>
      <c r="M31" s="205">
        <v>0.08</v>
      </c>
      <c r="N31" s="205">
        <v>0.09</v>
      </c>
      <c r="O31" s="205">
        <v>0.1</v>
      </c>
      <c r="P31" s="205">
        <v>4.83</v>
      </c>
      <c r="Q31" s="205">
        <v>0.4</v>
      </c>
      <c r="R31" s="205">
        <v>0.59</v>
      </c>
      <c r="S31" s="205">
        <v>0.31</v>
      </c>
      <c r="T31" s="205">
        <v>1.47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2.08</v>
      </c>
      <c r="AD31" s="205">
        <v>0</v>
      </c>
      <c r="AE31" s="205">
        <v>0</v>
      </c>
      <c r="AF31" s="205">
        <v>0</v>
      </c>
      <c r="AG31" s="205">
        <v>36.51</v>
      </c>
      <c r="AH31" s="205">
        <v>0</v>
      </c>
      <c r="AI31" s="205">
        <v>61.51</v>
      </c>
      <c r="AJ31" s="205">
        <v>0</v>
      </c>
      <c r="AK31" s="205">
        <v>3.66</v>
      </c>
      <c r="AL31" s="205">
        <v>0</v>
      </c>
      <c r="AM31" s="205">
        <v>0</v>
      </c>
      <c r="AN31" s="205">
        <v>0</v>
      </c>
      <c r="AO31" s="205">
        <v>69.349999999999994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0.22</v>
      </c>
      <c r="E32" s="205">
        <v>0</v>
      </c>
      <c r="F32" s="205">
        <v>0</v>
      </c>
      <c r="G32" s="205">
        <v>0.96</v>
      </c>
      <c r="H32" s="205">
        <v>0</v>
      </c>
      <c r="I32" s="205">
        <v>2.33</v>
      </c>
      <c r="J32" s="205">
        <v>0.16</v>
      </c>
      <c r="K32" s="205">
        <v>2.59</v>
      </c>
      <c r="L32" s="205">
        <v>2.1</v>
      </c>
      <c r="M32" s="205">
        <v>0.08</v>
      </c>
      <c r="N32" s="205">
        <v>0.09</v>
      </c>
      <c r="O32" s="205">
        <v>0.1</v>
      </c>
      <c r="P32" s="205">
        <v>4.83</v>
      </c>
      <c r="Q32" s="205">
        <v>0.4</v>
      </c>
      <c r="R32" s="205">
        <v>0.59</v>
      </c>
      <c r="S32" s="205">
        <v>0.31</v>
      </c>
      <c r="T32" s="205">
        <v>1.47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2.08</v>
      </c>
      <c r="AD32" s="205">
        <v>0</v>
      </c>
      <c r="AE32" s="205">
        <v>0</v>
      </c>
      <c r="AF32" s="205">
        <v>0</v>
      </c>
      <c r="AG32" s="205">
        <v>36.51</v>
      </c>
      <c r="AH32" s="205">
        <v>0</v>
      </c>
      <c r="AI32" s="205">
        <v>61.51</v>
      </c>
      <c r="AJ32" s="205">
        <v>0</v>
      </c>
      <c r="AK32" s="205">
        <v>3.66</v>
      </c>
      <c r="AL32" s="205">
        <v>0</v>
      </c>
      <c r="AM32" s="205">
        <v>0</v>
      </c>
      <c r="AN32" s="205">
        <v>0</v>
      </c>
      <c r="AO32" s="205">
        <v>69.349999999999994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0.22</v>
      </c>
      <c r="E33" s="205">
        <v>0</v>
      </c>
      <c r="F33" s="205">
        <v>0</v>
      </c>
      <c r="G33" s="205">
        <v>0.96</v>
      </c>
      <c r="H33" s="205">
        <v>0</v>
      </c>
      <c r="I33" s="205">
        <v>2.33</v>
      </c>
      <c r="J33" s="205">
        <v>0.16</v>
      </c>
      <c r="K33" s="205">
        <v>2.59</v>
      </c>
      <c r="L33" s="205">
        <v>2.1</v>
      </c>
      <c r="M33" s="205">
        <v>0.08</v>
      </c>
      <c r="N33" s="205">
        <v>0.09</v>
      </c>
      <c r="O33" s="205">
        <v>0.1</v>
      </c>
      <c r="P33" s="205">
        <v>4.83</v>
      </c>
      <c r="Q33" s="205">
        <v>0.4</v>
      </c>
      <c r="R33" s="205">
        <v>0.59</v>
      </c>
      <c r="S33" s="205">
        <v>0.31</v>
      </c>
      <c r="T33" s="205">
        <v>1.47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2.08</v>
      </c>
      <c r="AD33" s="205">
        <v>0</v>
      </c>
      <c r="AE33" s="205">
        <v>0</v>
      </c>
      <c r="AF33" s="205">
        <v>0</v>
      </c>
      <c r="AG33" s="205">
        <v>36.51</v>
      </c>
      <c r="AH33" s="205">
        <v>0</v>
      </c>
      <c r="AI33" s="205">
        <v>61.51</v>
      </c>
      <c r="AJ33" s="205">
        <v>0</v>
      </c>
      <c r="AK33" s="205">
        <v>3.66</v>
      </c>
      <c r="AL33" s="205">
        <v>0</v>
      </c>
      <c r="AM33" s="205">
        <v>0</v>
      </c>
      <c r="AN33" s="205">
        <v>0</v>
      </c>
      <c r="AO33" s="205">
        <v>69.349999999999994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0.22</v>
      </c>
      <c r="E34" s="205">
        <v>0</v>
      </c>
      <c r="F34" s="205">
        <v>0</v>
      </c>
      <c r="G34" s="205">
        <v>0.96</v>
      </c>
      <c r="H34" s="205">
        <v>0</v>
      </c>
      <c r="I34" s="205">
        <v>2.33</v>
      </c>
      <c r="J34" s="205">
        <v>0.16</v>
      </c>
      <c r="K34" s="205">
        <v>2.59</v>
      </c>
      <c r="L34" s="205">
        <v>2.1</v>
      </c>
      <c r="M34" s="205">
        <v>0.08</v>
      </c>
      <c r="N34" s="205">
        <v>0.09</v>
      </c>
      <c r="O34" s="205">
        <v>0.1</v>
      </c>
      <c r="P34" s="205">
        <v>4.83</v>
      </c>
      <c r="Q34" s="205">
        <v>0.4</v>
      </c>
      <c r="R34" s="205">
        <v>0.59</v>
      </c>
      <c r="S34" s="205">
        <v>0.31</v>
      </c>
      <c r="T34" s="205">
        <v>1.47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2.08</v>
      </c>
      <c r="AD34" s="205">
        <v>0</v>
      </c>
      <c r="AE34" s="205">
        <v>0</v>
      </c>
      <c r="AF34" s="205">
        <v>0</v>
      </c>
      <c r="AG34" s="205">
        <v>36.51</v>
      </c>
      <c r="AH34" s="205">
        <v>0</v>
      </c>
      <c r="AI34" s="205">
        <v>61.51</v>
      </c>
      <c r="AJ34" s="205">
        <v>0</v>
      </c>
      <c r="AK34" s="205">
        <v>3.66</v>
      </c>
      <c r="AL34" s="205">
        <v>0</v>
      </c>
      <c r="AM34" s="205">
        <v>0</v>
      </c>
      <c r="AN34" s="205">
        <v>0</v>
      </c>
      <c r="AO34" s="205">
        <v>69.349999999999994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0.22</v>
      </c>
      <c r="E35" s="205">
        <v>0</v>
      </c>
      <c r="F35" s="205">
        <v>0</v>
      </c>
      <c r="G35" s="205">
        <v>0.96</v>
      </c>
      <c r="H35" s="205">
        <v>0</v>
      </c>
      <c r="I35" s="205">
        <v>2.33</v>
      </c>
      <c r="J35" s="205">
        <v>0.16</v>
      </c>
      <c r="K35" s="205">
        <v>2.59</v>
      </c>
      <c r="L35" s="205">
        <v>2.1</v>
      </c>
      <c r="M35" s="205">
        <v>0.08</v>
      </c>
      <c r="N35" s="205">
        <v>0.09</v>
      </c>
      <c r="O35" s="205">
        <v>0.1</v>
      </c>
      <c r="P35" s="205">
        <v>4.83</v>
      </c>
      <c r="Q35" s="205">
        <v>0.4</v>
      </c>
      <c r="R35" s="205">
        <v>0.56999999999999995</v>
      </c>
      <c r="S35" s="205">
        <v>0.3</v>
      </c>
      <c r="T35" s="205">
        <v>1.47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2.08</v>
      </c>
      <c r="AD35" s="205">
        <v>0</v>
      </c>
      <c r="AE35" s="205">
        <v>0</v>
      </c>
      <c r="AF35" s="205">
        <v>0</v>
      </c>
      <c r="AG35" s="205">
        <v>36.51</v>
      </c>
      <c r="AH35" s="205">
        <v>0</v>
      </c>
      <c r="AI35" s="205">
        <v>61.51</v>
      </c>
      <c r="AJ35" s="205">
        <v>0</v>
      </c>
      <c r="AK35" s="205">
        <v>3.66</v>
      </c>
      <c r="AL35" s="205">
        <v>0</v>
      </c>
      <c r="AM35" s="205">
        <v>0</v>
      </c>
      <c r="AN35" s="205">
        <v>0</v>
      </c>
      <c r="AO35" s="205">
        <v>69.349999999999994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0.22</v>
      </c>
      <c r="E36" s="205">
        <v>0</v>
      </c>
      <c r="F36" s="205">
        <v>0</v>
      </c>
      <c r="G36" s="205">
        <v>0.96</v>
      </c>
      <c r="H36" s="205">
        <v>0</v>
      </c>
      <c r="I36" s="205">
        <v>2.33</v>
      </c>
      <c r="J36" s="205">
        <v>0.16</v>
      </c>
      <c r="K36" s="205">
        <v>2.59</v>
      </c>
      <c r="L36" s="205">
        <v>2.1</v>
      </c>
      <c r="M36" s="205">
        <v>0.08</v>
      </c>
      <c r="N36" s="205">
        <v>0.09</v>
      </c>
      <c r="O36" s="205">
        <v>0.1</v>
      </c>
      <c r="P36" s="205">
        <v>4.83</v>
      </c>
      <c r="Q36" s="205">
        <v>0.4</v>
      </c>
      <c r="R36" s="205">
        <v>0.56999999999999995</v>
      </c>
      <c r="S36" s="205">
        <v>0.3</v>
      </c>
      <c r="T36" s="205">
        <v>1.47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2.08</v>
      </c>
      <c r="AD36" s="205">
        <v>0</v>
      </c>
      <c r="AE36" s="205">
        <v>0</v>
      </c>
      <c r="AF36" s="205">
        <v>0</v>
      </c>
      <c r="AG36" s="205">
        <v>36.51</v>
      </c>
      <c r="AH36" s="205">
        <v>0</v>
      </c>
      <c r="AI36" s="205">
        <v>61.51</v>
      </c>
      <c r="AJ36" s="205">
        <v>0</v>
      </c>
      <c r="AK36" s="205">
        <v>3.66</v>
      </c>
      <c r="AL36" s="205">
        <v>0</v>
      </c>
      <c r="AM36" s="205">
        <v>0</v>
      </c>
      <c r="AN36" s="205">
        <v>0</v>
      </c>
      <c r="AO36" s="205">
        <v>69.349999999999994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0.22</v>
      </c>
      <c r="E37" s="205">
        <v>0</v>
      </c>
      <c r="F37" s="205">
        <v>0</v>
      </c>
      <c r="G37" s="205">
        <v>0.96</v>
      </c>
      <c r="H37" s="205">
        <v>0</v>
      </c>
      <c r="I37" s="205">
        <v>2.33</v>
      </c>
      <c r="J37" s="205">
        <v>0.16</v>
      </c>
      <c r="K37" s="205">
        <v>2.59</v>
      </c>
      <c r="L37" s="205">
        <v>2.1</v>
      </c>
      <c r="M37" s="205">
        <v>0.08</v>
      </c>
      <c r="N37" s="205">
        <v>0.09</v>
      </c>
      <c r="O37" s="205">
        <v>0.1</v>
      </c>
      <c r="P37" s="205">
        <v>4.83</v>
      </c>
      <c r="Q37" s="205">
        <v>0.4</v>
      </c>
      <c r="R37" s="205">
        <v>0.56999999999999995</v>
      </c>
      <c r="S37" s="205">
        <v>0.3</v>
      </c>
      <c r="T37" s="205">
        <v>1.47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2.08</v>
      </c>
      <c r="AD37" s="205">
        <v>0</v>
      </c>
      <c r="AE37" s="205">
        <v>0</v>
      </c>
      <c r="AF37" s="205">
        <v>0</v>
      </c>
      <c r="AG37" s="205">
        <v>36.51</v>
      </c>
      <c r="AH37" s="205">
        <v>0</v>
      </c>
      <c r="AI37" s="205">
        <v>61.51</v>
      </c>
      <c r="AJ37" s="205">
        <v>0</v>
      </c>
      <c r="AK37" s="205">
        <v>3.66</v>
      </c>
      <c r="AL37" s="205">
        <v>0</v>
      </c>
      <c r="AM37" s="205">
        <v>0</v>
      </c>
      <c r="AN37" s="205">
        <v>0</v>
      </c>
      <c r="AO37" s="205">
        <v>69.349999999999994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0.22</v>
      </c>
      <c r="E38" s="205">
        <v>0</v>
      </c>
      <c r="F38" s="205">
        <v>0</v>
      </c>
      <c r="G38" s="205">
        <v>0.96</v>
      </c>
      <c r="H38" s="205">
        <v>0</v>
      </c>
      <c r="I38" s="205">
        <v>2.33</v>
      </c>
      <c r="J38" s="205">
        <v>0.16</v>
      </c>
      <c r="K38" s="205">
        <v>2.59</v>
      </c>
      <c r="L38" s="205">
        <v>2.1</v>
      </c>
      <c r="M38" s="205">
        <v>0.08</v>
      </c>
      <c r="N38" s="205">
        <v>0.09</v>
      </c>
      <c r="O38" s="205">
        <v>0.1</v>
      </c>
      <c r="P38" s="205">
        <v>4.83</v>
      </c>
      <c r="Q38" s="205">
        <v>0.4</v>
      </c>
      <c r="R38" s="205">
        <v>0.56999999999999995</v>
      </c>
      <c r="S38" s="205">
        <v>0.3</v>
      </c>
      <c r="T38" s="205">
        <v>1.47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2.08</v>
      </c>
      <c r="AD38" s="205">
        <v>0</v>
      </c>
      <c r="AE38" s="205">
        <v>0</v>
      </c>
      <c r="AF38" s="205">
        <v>0</v>
      </c>
      <c r="AG38" s="205">
        <v>36.51</v>
      </c>
      <c r="AH38" s="205">
        <v>0</v>
      </c>
      <c r="AI38" s="205">
        <v>61.51</v>
      </c>
      <c r="AJ38" s="205">
        <v>0</v>
      </c>
      <c r="AK38" s="205">
        <v>3.66</v>
      </c>
      <c r="AL38" s="205">
        <v>0</v>
      </c>
      <c r="AM38" s="205">
        <v>0</v>
      </c>
      <c r="AN38" s="205">
        <v>0</v>
      </c>
      <c r="AO38" s="205">
        <v>69.349999999999994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0.22</v>
      </c>
      <c r="E39" s="205">
        <v>0</v>
      </c>
      <c r="F39" s="205">
        <v>0</v>
      </c>
      <c r="G39" s="205">
        <v>0.96</v>
      </c>
      <c r="H39" s="205">
        <v>0</v>
      </c>
      <c r="I39" s="205">
        <v>2.33</v>
      </c>
      <c r="J39" s="205">
        <v>0.16</v>
      </c>
      <c r="K39" s="205">
        <v>2.59</v>
      </c>
      <c r="L39" s="205">
        <v>2.1</v>
      </c>
      <c r="M39" s="205">
        <v>0.08</v>
      </c>
      <c r="N39" s="205">
        <v>0.09</v>
      </c>
      <c r="O39" s="205">
        <v>0.1</v>
      </c>
      <c r="P39" s="205">
        <v>4.83</v>
      </c>
      <c r="Q39" s="205">
        <v>0.4</v>
      </c>
      <c r="R39" s="205">
        <v>0.57999999999999996</v>
      </c>
      <c r="S39" s="205">
        <v>0.3</v>
      </c>
      <c r="T39" s="205">
        <v>1.47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2.08</v>
      </c>
      <c r="AD39" s="205">
        <v>0</v>
      </c>
      <c r="AE39" s="205">
        <v>0</v>
      </c>
      <c r="AF39" s="205">
        <v>0</v>
      </c>
      <c r="AG39" s="205">
        <v>36.51</v>
      </c>
      <c r="AH39" s="205">
        <v>0</v>
      </c>
      <c r="AI39" s="205">
        <v>61.51</v>
      </c>
      <c r="AJ39" s="205">
        <v>0</v>
      </c>
      <c r="AK39" s="205">
        <v>3.66</v>
      </c>
      <c r="AL39" s="205">
        <v>0</v>
      </c>
      <c r="AM39" s="205">
        <v>0</v>
      </c>
      <c r="AN39" s="205">
        <v>0</v>
      </c>
      <c r="AO39" s="205">
        <v>69.349999999999994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0.22</v>
      </c>
      <c r="E40" s="205">
        <v>0</v>
      </c>
      <c r="F40" s="205">
        <v>0</v>
      </c>
      <c r="G40" s="205">
        <v>0.96</v>
      </c>
      <c r="H40" s="205">
        <v>0</v>
      </c>
      <c r="I40" s="205">
        <v>2.33</v>
      </c>
      <c r="J40" s="205">
        <v>0.16</v>
      </c>
      <c r="K40" s="205">
        <v>2.59</v>
      </c>
      <c r="L40" s="205">
        <v>2.1</v>
      </c>
      <c r="M40" s="205">
        <v>0.08</v>
      </c>
      <c r="N40" s="205">
        <v>0.09</v>
      </c>
      <c r="O40" s="205">
        <v>0.1</v>
      </c>
      <c r="P40" s="205">
        <v>4.83</v>
      </c>
      <c r="Q40" s="205">
        <v>0.4</v>
      </c>
      <c r="R40" s="205">
        <v>0.57999999999999996</v>
      </c>
      <c r="S40" s="205">
        <v>0.3</v>
      </c>
      <c r="T40" s="205">
        <v>1.47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2.08</v>
      </c>
      <c r="AD40" s="205">
        <v>0</v>
      </c>
      <c r="AE40" s="205">
        <v>0</v>
      </c>
      <c r="AF40" s="205">
        <v>0</v>
      </c>
      <c r="AG40" s="205">
        <v>36.51</v>
      </c>
      <c r="AH40" s="205">
        <v>0</v>
      </c>
      <c r="AI40" s="205">
        <v>61.51</v>
      </c>
      <c r="AJ40" s="205">
        <v>0</v>
      </c>
      <c r="AK40" s="205">
        <v>3.66</v>
      </c>
      <c r="AL40" s="205">
        <v>0</v>
      </c>
      <c r="AM40" s="205">
        <v>0</v>
      </c>
      <c r="AN40" s="205">
        <v>0</v>
      </c>
      <c r="AO40" s="205">
        <v>69.349999999999994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0.22</v>
      </c>
      <c r="E41" s="205">
        <v>0</v>
      </c>
      <c r="F41" s="205">
        <v>0</v>
      </c>
      <c r="G41" s="205">
        <v>0.96</v>
      </c>
      <c r="H41" s="205">
        <v>0</v>
      </c>
      <c r="I41" s="205">
        <v>2.33</v>
      </c>
      <c r="J41" s="205">
        <v>0.16</v>
      </c>
      <c r="K41" s="205">
        <v>2.59</v>
      </c>
      <c r="L41" s="205">
        <v>2.1</v>
      </c>
      <c r="M41" s="205">
        <v>0.08</v>
      </c>
      <c r="N41" s="205">
        <v>0.09</v>
      </c>
      <c r="O41" s="205">
        <v>0.1</v>
      </c>
      <c r="P41" s="205">
        <v>4.83</v>
      </c>
      <c r="Q41" s="205">
        <v>0.4</v>
      </c>
      <c r="R41" s="205">
        <v>0.57999999999999996</v>
      </c>
      <c r="S41" s="205">
        <v>0.3</v>
      </c>
      <c r="T41" s="205">
        <v>1.47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2.08</v>
      </c>
      <c r="AD41" s="205">
        <v>0</v>
      </c>
      <c r="AE41" s="205">
        <v>0</v>
      </c>
      <c r="AF41" s="205">
        <v>0</v>
      </c>
      <c r="AG41" s="205">
        <v>36.51</v>
      </c>
      <c r="AH41" s="205">
        <v>0</v>
      </c>
      <c r="AI41" s="205">
        <v>61.51</v>
      </c>
      <c r="AJ41" s="205">
        <v>0</v>
      </c>
      <c r="AK41" s="205">
        <v>3.66</v>
      </c>
      <c r="AL41" s="205">
        <v>0</v>
      </c>
      <c r="AM41" s="205">
        <v>0</v>
      </c>
      <c r="AN41" s="205">
        <v>0</v>
      </c>
      <c r="AO41" s="205">
        <v>69.349999999999994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0.22</v>
      </c>
      <c r="E42" s="205">
        <v>0</v>
      </c>
      <c r="F42" s="205">
        <v>0</v>
      </c>
      <c r="G42" s="205">
        <v>0.96</v>
      </c>
      <c r="H42" s="205">
        <v>0</v>
      </c>
      <c r="I42" s="205">
        <v>2.33</v>
      </c>
      <c r="J42" s="205">
        <v>0.16</v>
      </c>
      <c r="K42" s="205">
        <v>2.59</v>
      </c>
      <c r="L42" s="205">
        <v>2.1</v>
      </c>
      <c r="M42" s="205">
        <v>0.08</v>
      </c>
      <c r="N42" s="205">
        <v>0.09</v>
      </c>
      <c r="O42" s="205">
        <v>0.1</v>
      </c>
      <c r="P42" s="205">
        <v>4.83</v>
      </c>
      <c r="Q42" s="205">
        <v>0.4</v>
      </c>
      <c r="R42" s="205">
        <v>0.57999999999999996</v>
      </c>
      <c r="S42" s="205">
        <v>0.3</v>
      </c>
      <c r="T42" s="205">
        <v>1.47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2.08</v>
      </c>
      <c r="AD42" s="205">
        <v>0</v>
      </c>
      <c r="AE42" s="205">
        <v>0</v>
      </c>
      <c r="AF42" s="205">
        <v>0</v>
      </c>
      <c r="AG42" s="205">
        <v>36.51</v>
      </c>
      <c r="AH42" s="205">
        <v>0</v>
      </c>
      <c r="AI42" s="205">
        <v>61.51</v>
      </c>
      <c r="AJ42" s="205">
        <v>0</v>
      </c>
      <c r="AK42" s="205">
        <v>3.66</v>
      </c>
      <c r="AL42" s="205">
        <v>0</v>
      </c>
      <c r="AM42" s="205">
        <v>0</v>
      </c>
      <c r="AN42" s="205">
        <v>0</v>
      </c>
      <c r="AO42" s="205">
        <v>69.349999999999994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0.22</v>
      </c>
      <c r="E43" s="205">
        <v>0</v>
      </c>
      <c r="F43" s="205">
        <v>0</v>
      </c>
      <c r="G43" s="205">
        <v>0.96</v>
      </c>
      <c r="H43" s="205">
        <v>0</v>
      </c>
      <c r="I43" s="205">
        <v>2.33</v>
      </c>
      <c r="J43" s="205">
        <v>0.16</v>
      </c>
      <c r="K43" s="205">
        <v>2.59</v>
      </c>
      <c r="L43" s="205">
        <v>2.1</v>
      </c>
      <c r="M43" s="205">
        <v>0.08</v>
      </c>
      <c r="N43" s="205">
        <v>0.09</v>
      </c>
      <c r="O43" s="205">
        <v>0.1</v>
      </c>
      <c r="P43" s="205">
        <v>4.83</v>
      </c>
      <c r="Q43" s="205">
        <v>0.4</v>
      </c>
      <c r="R43" s="205">
        <v>0.57999999999999996</v>
      </c>
      <c r="S43" s="205">
        <v>0.3</v>
      </c>
      <c r="T43" s="205">
        <v>1.47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2.08</v>
      </c>
      <c r="AD43" s="205">
        <v>0</v>
      </c>
      <c r="AE43" s="205">
        <v>0</v>
      </c>
      <c r="AF43" s="205">
        <v>0</v>
      </c>
      <c r="AG43" s="205">
        <v>36.51</v>
      </c>
      <c r="AH43" s="205">
        <v>0</v>
      </c>
      <c r="AI43" s="205">
        <v>61.51</v>
      </c>
      <c r="AJ43" s="205">
        <v>0</v>
      </c>
      <c r="AK43" s="205">
        <v>3.66</v>
      </c>
      <c r="AL43" s="205">
        <v>0</v>
      </c>
      <c r="AM43" s="205">
        <v>0</v>
      </c>
      <c r="AN43" s="205">
        <v>0</v>
      </c>
      <c r="AO43" s="205">
        <v>69.349999999999994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0.22</v>
      </c>
      <c r="E44" s="205">
        <v>0</v>
      </c>
      <c r="F44" s="205">
        <v>0</v>
      </c>
      <c r="G44" s="205">
        <v>0.96</v>
      </c>
      <c r="H44" s="205">
        <v>0</v>
      </c>
      <c r="I44" s="205">
        <v>2.33</v>
      </c>
      <c r="J44" s="205">
        <v>0.16</v>
      </c>
      <c r="K44" s="205">
        <v>2.59</v>
      </c>
      <c r="L44" s="205">
        <v>2.1</v>
      </c>
      <c r="M44" s="205">
        <v>0.08</v>
      </c>
      <c r="N44" s="205">
        <v>0.09</v>
      </c>
      <c r="O44" s="205">
        <v>0.1</v>
      </c>
      <c r="P44" s="205">
        <v>4.83</v>
      </c>
      <c r="Q44" s="205">
        <v>0.4</v>
      </c>
      <c r="R44" s="205">
        <v>0.57999999999999996</v>
      </c>
      <c r="S44" s="205">
        <v>0.3</v>
      </c>
      <c r="T44" s="205">
        <v>1.47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2.08</v>
      </c>
      <c r="AD44" s="205">
        <v>0</v>
      </c>
      <c r="AE44" s="205">
        <v>0</v>
      </c>
      <c r="AF44" s="205">
        <v>0</v>
      </c>
      <c r="AG44" s="205">
        <v>36.51</v>
      </c>
      <c r="AH44" s="205">
        <v>0</v>
      </c>
      <c r="AI44" s="205">
        <v>61.51</v>
      </c>
      <c r="AJ44" s="205">
        <v>0</v>
      </c>
      <c r="AK44" s="205">
        <v>3.66</v>
      </c>
      <c r="AL44" s="205">
        <v>0</v>
      </c>
      <c r="AM44" s="205">
        <v>0</v>
      </c>
      <c r="AN44" s="205">
        <v>0</v>
      </c>
      <c r="AO44" s="205">
        <v>69.349999999999994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0.22</v>
      </c>
      <c r="E45" s="205">
        <v>0</v>
      </c>
      <c r="F45" s="205">
        <v>0</v>
      </c>
      <c r="G45" s="205">
        <v>0.96</v>
      </c>
      <c r="H45" s="205">
        <v>0</v>
      </c>
      <c r="I45" s="205">
        <v>2.33</v>
      </c>
      <c r="J45" s="205">
        <v>0.16</v>
      </c>
      <c r="K45" s="205">
        <v>2.59</v>
      </c>
      <c r="L45" s="205">
        <v>2.1</v>
      </c>
      <c r="M45" s="205">
        <v>0.08</v>
      </c>
      <c r="N45" s="205">
        <v>0.09</v>
      </c>
      <c r="O45" s="205">
        <v>0.1</v>
      </c>
      <c r="P45" s="205">
        <v>4.83</v>
      </c>
      <c r="Q45" s="205">
        <v>0.4</v>
      </c>
      <c r="R45" s="205">
        <v>0.57999999999999996</v>
      </c>
      <c r="S45" s="205">
        <v>0.3</v>
      </c>
      <c r="T45" s="205">
        <v>1.47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2.08</v>
      </c>
      <c r="AD45" s="205">
        <v>0</v>
      </c>
      <c r="AE45" s="205">
        <v>0</v>
      </c>
      <c r="AF45" s="205">
        <v>0</v>
      </c>
      <c r="AG45" s="205">
        <v>36.51</v>
      </c>
      <c r="AH45" s="205">
        <v>0</v>
      </c>
      <c r="AI45" s="205">
        <v>61.51</v>
      </c>
      <c r="AJ45" s="205">
        <v>0</v>
      </c>
      <c r="AK45" s="205">
        <v>3.66</v>
      </c>
      <c r="AL45" s="205">
        <v>0</v>
      </c>
      <c r="AM45" s="205">
        <v>0</v>
      </c>
      <c r="AN45" s="205">
        <v>0</v>
      </c>
      <c r="AO45" s="205">
        <v>69.349999999999994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0.22</v>
      </c>
      <c r="E46" s="205">
        <v>0</v>
      </c>
      <c r="F46" s="205">
        <v>0</v>
      </c>
      <c r="G46" s="205">
        <v>0.96</v>
      </c>
      <c r="H46" s="205">
        <v>0</v>
      </c>
      <c r="I46" s="205">
        <v>2.33</v>
      </c>
      <c r="J46" s="205">
        <v>0.16</v>
      </c>
      <c r="K46" s="205">
        <v>2.59</v>
      </c>
      <c r="L46" s="205">
        <v>2.1</v>
      </c>
      <c r="M46" s="205">
        <v>0.08</v>
      </c>
      <c r="N46" s="205">
        <v>0.09</v>
      </c>
      <c r="O46" s="205">
        <v>0.1</v>
      </c>
      <c r="P46" s="205">
        <v>4.83</v>
      </c>
      <c r="Q46" s="205">
        <v>0.4</v>
      </c>
      <c r="R46" s="205">
        <v>0.57999999999999996</v>
      </c>
      <c r="S46" s="205">
        <v>0.3</v>
      </c>
      <c r="T46" s="205">
        <v>1.47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2.08</v>
      </c>
      <c r="AD46" s="205">
        <v>0</v>
      </c>
      <c r="AE46" s="205">
        <v>0</v>
      </c>
      <c r="AF46" s="205">
        <v>0</v>
      </c>
      <c r="AG46" s="205">
        <v>36.51</v>
      </c>
      <c r="AH46" s="205">
        <v>0</v>
      </c>
      <c r="AI46" s="205">
        <v>61.51</v>
      </c>
      <c r="AJ46" s="205">
        <v>0</v>
      </c>
      <c r="AK46" s="205">
        <v>3.66</v>
      </c>
      <c r="AL46" s="205">
        <v>0</v>
      </c>
      <c r="AM46" s="205">
        <v>0</v>
      </c>
      <c r="AN46" s="205">
        <v>0</v>
      </c>
      <c r="AO46" s="205">
        <v>69.349999999999994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0.22</v>
      </c>
      <c r="E47" s="205">
        <v>0</v>
      </c>
      <c r="F47" s="205">
        <v>0</v>
      </c>
      <c r="G47" s="205">
        <v>0.96</v>
      </c>
      <c r="H47" s="205">
        <v>0</v>
      </c>
      <c r="I47" s="205">
        <v>2.33</v>
      </c>
      <c r="J47" s="205">
        <v>0.16</v>
      </c>
      <c r="K47" s="205">
        <v>2.59</v>
      </c>
      <c r="L47" s="205">
        <v>2.1</v>
      </c>
      <c r="M47" s="205">
        <v>0.08</v>
      </c>
      <c r="N47" s="205">
        <v>0.09</v>
      </c>
      <c r="O47" s="205">
        <v>0.1</v>
      </c>
      <c r="P47" s="205">
        <v>4.83</v>
      </c>
      <c r="Q47" s="205">
        <v>0.4</v>
      </c>
      <c r="R47" s="205">
        <v>0.57999999999999996</v>
      </c>
      <c r="S47" s="205">
        <v>0.3</v>
      </c>
      <c r="T47" s="205">
        <v>1.47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2.08</v>
      </c>
      <c r="AD47" s="205">
        <v>0</v>
      </c>
      <c r="AE47" s="205">
        <v>0</v>
      </c>
      <c r="AF47" s="205">
        <v>0</v>
      </c>
      <c r="AG47" s="205">
        <v>36.51</v>
      </c>
      <c r="AH47" s="205">
        <v>0</v>
      </c>
      <c r="AI47" s="205">
        <v>61.51</v>
      </c>
      <c r="AJ47" s="205">
        <v>0</v>
      </c>
      <c r="AK47" s="205">
        <v>3.66</v>
      </c>
      <c r="AL47" s="205">
        <v>0</v>
      </c>
      <c r="AM47" s="205">
        <v>0</v>
      </c>
      <c r="AN47" s="205">
        <v>0</v>
      </c>
      <c r="AO47" s="205">
        <v>69.349999999999994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0.22</v>
      </c>
      <c r="E48" s="205">
        <v>0</v>
      </c>
      <c r="F48" s="205">
        <v>0</v>
      </c>
      <c r="G48" s="205">
        <v>0.96</v>
      </c>
      <c r="H48" s="205">
        <v>0</v>
      </c>
      <c r="I48" s="205">
        <v>2.33</v>
      </c>
      <c r="J48" s="205">
        <v>0.16</v>
      </c>
      <c r="K48" s="205">
        <v>2.59</v>
      </c>
      <c r="L48" s="205">
        <v>2.1</v>
      </c>
      <c r="M48" s="205">
        <v>0.08</v>
      </c>
      <c r="N48" s="205">
        <v>0.09</v>
      </c>
      <c r="O48" s="205">
        <v>0.1</v>
      </c>
      <c r="P48" s="205">
        <v>4.83</v>
      </c>
      <c r="Q48" s="205">
        <v>0.4</v>
      </c>
      <c r="R48" s="205">
        <v>0.57999999999999996</v>
      </c>
      <c r="S48" s="205">
        <v>0.3</v>
      </c>
      <c r="T48" s="205">
        <v>1.47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2.08</v>
      </c>
      <c r="AD48" s="205">
        <v>0</v>
      </c>
      <c r="AE48" s="205">
        <v>0</v>
      </c>
      <c r="AF48" s="205">
        <v>0</v>
      </c>
      <c r="AG48" s="205">
        <v>36.51</v>
      </c>
      <c r="AH48" s="205">
        <v>0</v>
      </c>
      <c r="AI48" s="205">
        <v>61.51</v>
      </c>
      <c r="AJ48" s="205">
        <v>0</v>
      </c>
      <c r="AK48" s="205">
        <v>3.66</v>
      </c>
      <c r="AL48" s="205">
        <v>0</v>
      </c>
      <c r="AM48" s="205">
        <v>0</v>
      </c>
      <c r="AN48" s="205">
        <v>0</v>
      </c>
      <c r="AO48" s="205">
        <v>69.349999999999994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0.22</v>
      </c>
      <c r="E49" s="205">
        <v>0</v>
      </c>
      <c r="F49" s="205">
        <v>0</v>
      </c>
      <c r="G49" s="205">
        <v>0.96</v>
      </c>
      <c r="H49" s="205">
        <v>0</v>
      </c>
      <c r="I49" s="205">
        <v>2.33</v>
      </c>
      <c r="J49" s="205">
        <v>0.16</v>
      </c>
      <c r="K49" s="205">
        <v>2.59</v>
      </c>
      <c r="L49" s="205">
        <v>2.1</v>
      </c>
      <c r="M49" s="205">
        <v>0.08</v>
      </c>
      <c r="N49" s="205">
        <v>0.09</v>
      </c>
      <c r="O49" s="205">
        <v>0.1</v>
      </c>
      <c r="P49" s="205">
        <v>4.83</v>
      </c>
      <c r="Q49" s="205">
        <v>0.4</v>
      </c>
      <c r="R49" s="205">
        <v>0.56999999999999995</v>
      </c>
      <c r="S49" s="205">
        <v>0.3</v>
      </c>
      <c r="T49" s="205">
        <v>1.47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2.08</v>
      </c>
      <c r="AD49" s="205">
        <v>0</v>
      </c>
      <c r="AE49" s="205">
        <v>0</v>
      </c>
      <c r="AF49" s="205">
        <v>0</v>
      </c>
      <c r="AG49" s="205">
        <v>36.51</v>
      </c>
      <c r="AH49" s="205">
        <v>0</v>
      </c>
      <c r="AI49" s="205">
        <v>61.51</v>
      </c>
      <c r="AJ49" s="205">
        <v>0</v>
      </c>
      <c r="AK49" s="205">
        <v>3.66</v>
      </c>
      <c r="AL49" s="205">
        <v>0</v>
      </c>
      <c r="AM49" s="205">
        <v>0</v>
      </c>
      <c r="AN49" s="205">
        <v>0</v>
      </c>
      <c r="AO49" s="205">
        <v>69.349999999999994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0.22</v>
      </c>
      <c r="E50" s="205">
        <v>0</v>
      </c>
      <c r="F50" s="205">
        <v>0</v>
      </c>
      <c r="G50" s="205">
        <v>0.96</v>
      </c>
      <c r="H50" s="205">
        <v>0</v>
      </c>
      <c r="I50" s="205">
        <v>2.33</v>
      </c>
      <c r="J50" s="205">
        <v>0.16</v>
      </c>
      <c r="K50" s="205">
        <v>2.59</v>
      </c>
      <c r="L50" s="205">
        <v>2.1</v>
      </c>
      <c r="M50" s="205">
        <v>0.08</v>
      </c>
      <c r="N50" s="205">
        <v>0.09</v>
      </c>
      <c r="O50" s="205">
        <v>0.1</v>
      </c>
      <c r="P50" s="205">
        <v>4.83</v>
      </c>
      <c r="Q50" s="205">
        <v>0.4</v>
      </c>
      <c r="R50" s="205">
        <v>0.56999999999999995</v>
      </c>
      <c r="S50" s="205">
        <v>0.3</v>
      </c>
      <c r="T50" s="205">
        <v>1.47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2.08</v>
      </c>
      <c r="AD50" s="205">
        <v>0</v>
      </c>
      <c r="AE50" s="205">
        <v>0</v>
      </c>
      <c r="AF50" s="205">
        <v>0</v>
      </c>
      <c r="AG50" s="205">
        <v>36.51</v>
      </c>
      <c r="AH50" s="205">
        <v>0</v>
      </c>
      <c r="AI50" s="205">
        <v>61.51</v>
      </c>
      <c r="AJ50" s="205">
        <v>0</v>
      </c>
      <c r="AK50" s="205">
        <v>3.66</v>
      </c>
      <c r="AL50" s="205">
        <v>0</v>
      </c>
      <c r="AM50" s="205">
        <v>0</v>
      </c>
      <c r="AN50" s="205">
        <v>0</v>
      </c>
      <c r="AO50" s="205">
        <v>69.349999999999994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0.22</v>
      </c>
      <c r="E51" s="205">
        <v>0</v>
      </c>
      <c r="F51" s="205">
        <v>0</v>
      </c>
      <c r="G51" s="205">
        <v>0.96</v>
      </c>
      <c r="H51" s="205">
        <v>0</v>
      </c>
      <c r="I51" s="205">
        <v>2.33</v>
      </c>
      <c r="J51" s="205">
        <v>0.16</v>
      </c>
      <c r="K51" s="205">
        <v>2.59</v>
      </c>
      <c r="L51" s="205">
        <v>2.1</v>
      </c>
      <c r="M51" s="205">
        <v>0</v>
      </c>
      <c r="N51" s="205">
        <v>0</v>
      </c>
      <c r="O51" s="205">
        <v>0.1</v>
      </c>
      <c r="P51" s="205">
        <v>4.83</v>
      </c>
      <c r="Q51" s="205">
        <v>0.4</v>
      </c>
      <c r="R51" s="205">
        <v>0.56999999999999995</v>
      </c>
      <c r="S51" s="205">
        <v>0.3</v>
      </c>
      <c r="T51" s="205">
        <v>1.47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2.08</v>
      </c>
      <c r="AD51" s="205">
        <v>0</v>
      </c>
      <c r="AE51" s="205">
        <v>0</v>
      </c>
      <c r="AF51" s="205">
        <v>0</v>
      </c>
      <c r="AG51" s="205">
        <v>36.51</v>
      </c>
      <c r="AH51" s="205">
        <v>0</v>
      </c>
      <c r="AI51" s="205">
        <v>61.51</v>
      </c>
      <c r="AJ51" s="205">
        <v>0</v>
      </c>
      <c r="AK51" s="205">
        <v>3.66</v>
      </c>
      <c r="AL51" s="205">
        <v>0</v>
      </c>
      <c r="AM51" s="205">
        <v>0</v>
      </c>
      <c r="AN51" s="205">
        <v>0</v>
      </c>
      <c r="AO51" s="205">
        <v>67.89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0.22</v>
      </c>
      <c r="E52" s="205">
        <v>0</v>
      </c>
      <c r="F52" s="205">
        <v>0</v>
      </c>
      <c r="G52" s="205">
        <v>0.96</v>
      </c>
      <c r="H52" s="205">
        <v>0</v>
      </c>
      <c r="I52" s="205">
        <v>2.33</v>
      </c>
      <c r="J52" s="205">
        <v>0.16</v>
      </c>
      <c r="K52" s="205">
        <v>2.59</v>
      </c>
      <c r="L52" s="205">
        <v>2.1</v>
      </c>
      <c r="M52" s="205">
        <v>0</v>
      </c>
      <c r="N52" s="205">
        <v>0</v>
      </c>
      <c r="O52" s="205">
        <v>0.1</v>
      </c>
      <c r="P52" s="205">
        <v>4.83</v>
      </c>
      <c r="Q52" s="205">
        <v>0.4</v>
      </c>
      <c r="R52" s="205">
        <v>0.56999999999999995</v>
      </c>
      <c r="S52" s="205">
        <v>0.3</v>
      </c>
      <c r="T52" s="205">
        <v>1.47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2.08</v>
      </c>
      <c r="AD52" s="205">
        <v>0</v>
      </c>
      <c r="AE52" s="205">
        <v>0</v>
      </c>
      <c r="AF52" s="205">
        <v>0</v>
      </c>
      <c r="AG52" s="205">
        <v>36.51</v>
      </c>
      <c r="AH52" s="205">
        <v>0</v>
      </c>
      <c r="AI52" s="205">
        <v>61.51</v>
      </c>
      <c r="AJ52" s="205">
        <v>0</v>
      </c>
      <c r="AK52" s="205">
        <v>3.66</v>
      </c>
      <c r="AL52" s="205">
        <v>0</v>
      </c>
      <c r="AM52" s="205">
        <v>0</v>
      </c>
      <c r="AN52" s="205">
        <v>0</v>
      </c>
      <c r="AO52" s="205">
        <v>67.89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0.22</v>
      </c>
      <c r="E53" s="205">
        <v>0</v>
      </c>
      <c r="F53" s="205">
        <v>0</v>
      </c>
      <c r="G53" s="205">
        <v>0.96</v>
      </c>
      <c r="H53" s="205">
        <v>0</v>
      </c>
      <c r="I53" s="205">
        <v>2.33</v>
      </c>
      <c r="J53" s="205">
        <v>0.16</v>
      </c>
      <c r="K53" s="205">
        <v>2.59</v>
      </c>
      <c r="L53" s="205">
        <v>2.1</v>
      </c>
      <c r="M53" s="205">
        <v>0</v>
      </c>
      <c r="N53" s="205">
        <v>0</v>
      </c>
      <c r="O53" s="205">
        <v>0.1</v>
      </c>
      <c r="P53" s="205">
        <v>4.83</v>
      </c>
      <c r="Q53" s="205">
        <v>0.4</v>
      </c>
      <c r="R53" s="205">
        <v>0.56999999999999995</v>
      </c>
      <c r="S53" s="205">
        <v>0.3</v>
      </c>
      <c r="T53" s="205">
        <v>1.47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2.08</v>
      </c>
      <c r="AD53" s="205">
        <v>0</v>
      </c>
      <c r="AE53" s="205">
        <v>0</v>
      </c>
      <c r="AF53" s="205">
        <v>0</v>
      </c>
      <c r="AG53" s="205">
        <v>36.51</v>
      </c>
      <c r="AH53" s="205">
        <v>0</v>
      </c>
      <c r="AI53" s="205">
        <v>61.51</v>
      </c>
      <c r="AJ53" s="205">
        <v>0</v>
      </c>
      <c r="AK53" s="205">
        <v>3.66</v>
      </c>
      <c r="AL53" s="205">
        <v>0</v>
      </c>
      <c r="AM53" s="205">
        <v>0</v>
      </c>
      <c r="AN53" s="205">
        <v>0</v>
      </c>
      <c r="AO53" s="205">
        <v>67.89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0.22</v>
      </c>
      <c r="E54" s="205">
        <v>0</v>
      </c>
      <c r="F54" s="205">
        <v>0</v>
      </c>
      <c r="G54" s="205">
        <v>0.96</v>
      </c>
      <c r="H54" s="205">
        <v>0</v>
      </c>
      <c r="I54" s="205">
        <v>2.33</v>
      </c>
      <c r="J54" s="205">
        <v>0.16</v>
      </c>
      <c r="K54" s="205">
        <v>2.59</v>
      </c>
      <c r="L54" s="205">
        <v>2.1</v>
      </c>
      <c r="M54" s="205">
        <v>0</v>
      </c>
      <c r="N54" s="205">
        <v>0</v>
      </c>
      <c r="O54" s="205">
        <v>0.1</v>
      </c>
      <c r="P54" s="205">
        <v>4.83</v>
      </c>
      <c r="Q54" s="205">
        <v>0.4</v>
      </c>
      <c r="R54" s="205">
        <v>0.56999999999999995</v>
      </c>
      <c r="S54" s="205">
        <v>0.3</v>
      </c>
      <c r="T54" s="205">
        <v>1.47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2.08</v>
      </c>
      <c r="AD54" s="205">
        <v>0</v>
      </c>
      <c r="AE54" s="205">
        <v>0</v>
      </c>
      <c r="AF54" s="205">
        <v>0</v>
      </c>
      <c r="AG54" s="205">
        <v>36.51</v>
      </c>
      <c r="AH54" s="205">
        <v>0</v>
      </c>
      <c r="AI54" s="205">
        <v>61.51</v>
      </c>
      <c r="AJ54" s="205">
        <v>0</v>
      </c>
      <c r="AK54" s="205">
        <v>3.66</v>
      </c>
      <c r="AL54" s="205">
        <v>0</v>
      </c>
      <c r="AM54" s="205">
        <v>0</v>
      </c>
      <c r="AN54" s="205">
        <v>0</v>
      </c>
      <c r="AO54" s="205">
        <v>67.89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0.22</v>
      </c>
      <c r="E55" s="205">
        <v>0</v>
      </c>
      <c r="F55" s="205">
        <v>0</v>
      </c>
      <c r="G55" s="205">
        <v>0.96</v>
      </c>
      <c r="H55" s="205">
        <v>0</v>
      </c>
      <c r="I55" s="205">
        <v>2.33</v>
      </c>
      <c r="J55" s="205">
        <v>0.16</v>
      </c>
      <c r="K55" s="205">
        <v>2.59</v>
      </c>
      <c r="L55" s="205">
        <v>2.1</v>
      </c>
      <c r="M55" s="205">
        <v>0</v>
      </c>
      <c r="N55" s="205">
        <v>0</v>
      </c>
      <c r="O55" s="205">
        <v>0.1</v>
      </c>
      <c r="P55" s="205">
        <v>4.83</v>
      </c>
      <c r="Q55" s="205">
        <v>0.4</v>
      </c>
      <c r="R55" s="205">
        <v>0.56999999999999995</v>
      </c>
      <c r="S55" s="205">
        <v>0.3</v>
      </c>
      <c r="T55" s="205">
        <v>1.47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2.08</v>
      </c>
      <c r="AD55" s="205">
        <v>0</v>
      </c>
      <c r="AE55" s="205">
        <v>0</v>
      </c>
      <c r="AF55" s="205">
        <v>0</v>
      </c>
      <c r="AG55" s="205">
        <v>36.51</v>
      </c>
      <c r="AH55" s="205">
        <v>0</v>
      </c>
      <c r="AI55" s="205">
        <v>61.51</v>
      </c>
      <c r="AJ55" s="205">
        <v>0</v>
      </c>
      <c r="AK55" s="205">
        <v>3.66</v>
      </c>
      <c r="AL55" s="205">
        <v>0</v>
      </c>
      <c r="AM55" s="205">
        <v>0</v>
      </c>
      <c r="AN55" s="205">
        <v>0</v>
      </c>
      <c r="AO55" s="205">
        <v>67.89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0.22</v>
      </c>
      <c r="E56" s="205">
        <v>0</v>
      </c>
      <c r="F56" s="205">
        <v>0</v>
      </c>
      <c r="G56" s="205">
        <v>0.96</v>
      </c>
      <c r="H56" s="205">
        <v>0</v>
      </c>
      <c r="I56" s="205">
        <v>2.33</v>
      </c>
      <c r="J56" s="205">
        <v>0.16</v>
      </c>
      <c r="K56" s="205">
        <v>2.59</v>
      </c>
      <c r="L56" s="205">
        <v>2.1</v>
      </c>
      <c r="M56" s="205">
        <v>0</v>
      </c>
      <c r="N56" s="205">
        <v>0</v>
      </c>
      <c r="O56" s="205">
        <v>0.1</v>
      </c>
      <c r="P56" s="205">
        <v>4.83</v>
      </c>
      <c r="Q56" s="205">
        <v>0.4</v>
      </c>
      <c r="R56" s="205">
        <v>0.56999999999999995</v>
      </c>
      <c r="S56" s="205">
        <v>0.3</v>
      </c>
      <c r="T56" s="205">
        <v>1.47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2.08</v>
      </c>
      <c r="AD56" s="205">
        <v>0</v>
      </c>
      <c r="AE56" s="205">
        <v>0</v>
      </c>
      <c r="AF56" s="205">
        <v>0</v>
      </c>
      <c r="AG56" s="205">
        <v>36.51</v>
      </c>
      <c r="AH56" s="205">
        <v>0</v>
      </c>
      <c r="AI56" s="205">
        <v>61.51</v>
      </c>
      <c r="AJ56" s="205">
        <v>0</v>
      </c>
      <c r="AK56" s="205">
        <v>3.66</v>
      </c>
      <c r="AL56" s="205">
        <v>0</v>
      </c>
      <c r="AM56" s="205">
        <v>0</v>
      </c>
      <c r="AN56" s="205">
        <v>0</v>
      </c>
      <c r="AO56" s="205">
        <v>67.89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0.22</v>
      </c>
      <c r="E57" s="205">
        <v>0</v>
      </c>
      <c r="F57" s="205">
        <v>0</v>
      </c>
      <c r="G57" s="205">
        <v>0.96</v>
      </c>
      <c r="H57" s="205">
        <v>0</v>
      </c>
      <c r="I57" s="205">
        <v>2.33</v>
      </c>
      <c r="J57" s="205">
        <v>0.16</v>
      </c>
      <c r="K57" s="205">
        <v>2.59</v>
      </c>
      <c r="L57" s="205">
        <v>2.1</v>
      </c>
      <c r="M57" s="205">
        <v>0</v>
      </c>
      <c r="N57" s="205">
        <v>0</v>
      </c>
      <c r="O57" s="205">
        <v>0</v>
      </c>
      <c r="P57" s="205">
        <v>4.83</v>
      </c>
      <c r="Q57" s="205">
        <v>0.4</v>
      </c>
      <c r="R57" s="205">
        <v>0.56999999999999995</v>
      </c>
      <c r="S57" s="205">
        <v>0.3</v>
      </c>
      <c r="T57" s="205">
        <v>1.47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2.08</v>
      </c>
      <c r="AD57" s="205">
        <v>0</v>
      </c>
      <c r="AE57" s="205">
        <v>0</v>
      </c>
      <c r="AF57" s="205">
        <v>0</v>
      </c>
      <c r="AG57" s="205">
        <v>36.51</v>
      </c>
      <c r="AH57" s="205">
        <v>0</v>
      </c>
      <c r="AI57" s="205">
        <v>61.51</v>
      </c>
      <c r="AJ57" s="205">
        <v>0</v>
      </c>
      <c r="AK57" s="205">
        <v>3.66</v>
      </c>
      <c r="AL57" s="205">
        <v>0</v>
      </c>
      <c r="AM57" s="205">
        <v>0</v>
      </c>
      <c r="AN57" s="205">
        <v>0</v>
      </c>
      <c r="AO57" s="205">
        <v>67.89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0.22</v>
      </c>
      <c r="E58" s="205">
        <v>0</v>
      </c>
      <c r="F58" s="205">
        <v>0</v>
      </c>
      <c r="G58" s="205">
        <v>0.96</v>
      </c>
      <c r="H58" s="205">
        <v>0</v>
      </c>
      <c r="I58" s="205">
        <v>2.33</v>
      </c>
      <c r="J58" s="205">
        <v>0.16</v>
      </c>
      <c r="K58" s="205">
        <v>2.59</v>
      </c>
      <c r="L58" s="205">
        <v>2.1</v>
      </c>
      <c r="M58" s="205">
        <v>0</v>
      </c>
      <c r="N58" s="205">
        <v>0</v>
      </c>
      <c r="O58" s="205">
        <v>0</v>
      </c>
      <c r="P58" s="205">
        <v>4.83</v>
      </c>
      <c r="Q58" s="205">
        <v>0.4</v>
      </c>
      <c r="R58" s="205">
        <v>0.56999999999999995</v>
      </c>
      <c r="S58" s="205">
        <v>0.3</v>
      </c>
      <c r="T58" s="205">
        <v>1.47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2.08</v>
      </c>
      <c r="AD58" s="205">
        <v>0</v>
      </c>
      <c r="AE58" s="205">
        <v>0</v>
      </c>
      <c r="AF58" s="205">
        <v>0</v>
      </c>
      <c r="AG58" s="205">
        <v>36.51</v>
      </c>
      <c r="AH58" s="205">
        <v>0</v>
      </c>
      <c r="AI58" s="205">
        <v>61.51</v>
      </c>
      <c r="AJ58" s="205">
        <v>0</v>
      </c>
      <c r="AK58" s="205">
        <v>3.66</v>
      </c>
      <c r="AL58" s="205">
        <v>0</v>
      </c>
      <c r="AM58" s="205">
        <v>0</v>
      </c>
      <c r="AN58" s="205">
        <v>0</v>
      </c>
      <c r="AO58" s="205">
        <v>67.89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0.22</v>
      </c>
      <c r="E59" s="205">
        <v>0</v>
      </c>
      <c r="F59" s="205">
        <v>0</v>
      </c>
      <c r="G59" s="205">
        <v>0.96</v>
      </c>
      <c r="H59" s="205">
        <v>0</v>
      </c>
      <c r="I59" s="205">
        <v>2.33</v>
      </c>
      <c r="J59" s="205">
        <v>0.16</v>
      </c>
      <c r="K59" s="205">
        <v>2.59</v>
      </c>
      <c r="L59" s="205">
        <v>2.1</v>
      </c>
      <c r="M59" s="205">
        <v>0</v>
      </c>
      <c r="N59" s="205">
        <v>0</v>
      </c>
      <c r="O59" s="205">
        <v>0</v>
      </c>
      <c r="P59" s="205">
        <v>4.83</v>
      </c>
      <c r="Q59" s="205">
        <v>0.4</v>
      </c>
      <c r="R59" s="205">
        <v>0.56999999999999995</v>
      </c>
      <c r="S59" s="205">
        <v>0.3</v>
      </c>
      <c r="T59" s="205">
        <v>1.47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2.67</v>
      </c>
      <c r="AD59" s="205">
        <v>0</v>
      </c>
      <c r="AE59" s="205">
        <v>0</v>
      </c>
      <c r="AF59" s="205">
        <v>0</v>
      </c>
      <c r="AG59" s="205">
        <v>36.51</v>
      </c>
      <c r="AH59" s="205">
        <v>0</v>
      </c>
      <c r="AI59" s="205">
        <v>61.51</v>
      </c>
      <c r="AJ59" s="205">
        <v>0</v>
      </c>
      <c r="AK59" s="205">
        <v>3.66</v>
      </c>
      <c r="AL59" s="205">
        <v>0</v>
      </c>
      <c r="AM59" s="205">
        <v>0</v>
      </c>
      <c r="AN59" s="205">
        <v>0</v>
      </c>
      <c r="AO59" s="205">
        <v>67.89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0.22</v>
      </c>
      <c r="E60" s="205">
        <v>0</v>
      </c>
      <c r="F60" s="205">
        <v>0</v>
      </c>
      <c r="G60" s="205">
        <v>0.96</v>
      </c>
      <c r="H60" s="205">
        <v>0</v>
      </c>
      <c r="I60" s="205">
        <v>2.33</v>
      </c>
      <c r="J60" s="205">
        <v>0.16</v>
      </c>
      <c r="K60" s="205">
        <v>2.59</v>
      </c>
      <c r="L60" s="205">
        <v>2.1</v>
      </c>
      <c r="M60" s="205">
        <v>0</v>
      </c>
      <c r="N60" s="205">
        <v>0</v>
      </c>
      <c r="O60" s="205">
        <v>0</v>
      </c>
      <c r="P60" s="205">
        <v>4.83</v>
      </c>
      <c r="Q60" s="205">
        <v>0.4</v>
      </c>
      <c r="R60" s="205">
        <v>0.56999999999999995</v>
      </c>
      <c r="S60" s="205">
        <v>0.3</v>
      </c>
      <c r="T60" s="205">
        <v>1.47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2.08</v>
      </c>
      <c r="AD60" s="205">
        <v>0</v>
      </c>
      <c r="AE60" s="205">
        <v>0</v>
      </c>
      <c r="AF60" s="205">
        <v>0</v>
      </c>
      <c r="AG60" s="205">
        <v>36.51</v>
      </c>
      <c r="AH60" s="205">
        <v>0</v>
      </c>
      <c r="AI60" s="205">
        <v>61.51</v>
      </c>
      <c r="AJ60" s="205">
        <v>0</v>
      </c>
      <c r="AK60" s="205">
        <v>3.66</v>
      </c>
      <c r="AL60" s="205">
        <v>0</v>
      </c>
      <c r="AM60" s="205">
        <v>0</v>
      </c>
      <c r="AN60" s="205">
        <v>0</v>
      </c>
      <c r="AO60" s="205">
        <v>67.89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0.22</v>
      </c>
      <c r="E61" s="205">
        <v>0</v>
      </c>
      <c r="F61" s="205">
        <v>0</v>
      </c>
      <c r="G61" s="205">
        <v>0.96</v>
      </c>
      <c r="H61" s="205">
        <v>0</v>
      </c>
      <c r="I61" s="205">
        <v>2.33</v>
      </c>
      <c r="J61" s="205">
        <v>0.16</v>
      </c>
      <c r="K61" s="205">
        <v>2.59</v>
      </c>
      <c r="L61" s="205">
        <v>2.1</v>
      </c>
      <c r="M61" s="205">
        <v>0</v>
      </c>
      <c r="N61" s="205">
        <v>0</v>
      </c>
      <c r="O61" s="205">
        <v>0</v>
      </c>
      <c r="P61" s="205">
        <v>4.83</v>
      </c>
      <c r="Q61" s="205">
        <v>0.4</v>
      </c>
      <c r="R61" s="205">
        <v>0.56999999999999995</v>
      </c>
      <c r="S61" s="205">
        <v>0.3</v>
      </c>
      <c r="T61" s="205">
        <v>1.47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2.08</v>
      </c>
      <c r="AD61" s="205">
        <v>0</v>
      </c>
      <c r="AE61" s="205">
        <v>0</v>
      </c>
      <c r="AF61" s="205">
        <v>0</v>
      </c>
      <c r="AG61" s="205">
        <v>36.51</v>
      </c>
      <c r="AH61" s="205">
        <v>0</v>
      </c>
      <c r="AI61" s="205">
        <v>61.51</v>
      </c>
      <c r="AJ61" s="205">
        <v>0</v>
      </c>
      <c r="AK61" s="205">
        <v>3.66</v>
      </c>
      <c r="AL61" s="205">
        <v>0</v>
      </c>
      <c r="AM61" s="205">
        <v>0</v>
      </c>
      <c r="AN61" s="205">
        <v>0</v>
      </c>
      <c r="AO61" s="205">
        <v>67.89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0.22</v>
      </c>
      <c r="E62" s="205">
        <v>0</v>
      </c>
      <c r="F62" s="205">
        <v>0</v>
      </c>
      <c r="G62" s="205">
        <v>0.96</v>
      </c>
      <c r="H62" s="205">
        <v>0</v>
      </c>
      <c r="I62" s="205">
        <v>2.33</v>
      </c>
      <c r="J62" s="205">
        <v>0.16</v>
      </c>
      <c r="K62" s="205">
        <v>2.59</v>
      </c>
      <c r="L62" s="205">
        <v>2.1</v>
      </c>
      <c r="M62" s="205">
        <v>0</v>
      </c>
      <c r="N62" s="205">
        <v>0</v>
      </c>
      <c r="O62" s="205">
        <v>0</v>
      </c>
      <c r="P62" s="205">
        <v>4.83</v>
      </c>
      <c r="Q62" s="205">
        <v>0.4</v>
      </c>
      <c r="R62" s="205">
        <v>0.56999999999999995</v>
      </c>
      <c r="S62" s="205">
        <v>0.3</v>
      </c>
      <c r="T62" s="205">
        <v>1.47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2.08</v>
      </c>
      <c r="AD62" s="205">
        <v>0</v>
      </c>
      <c r="AE62" s="205">
        <v>0</v>
      </c>
      <c r="AF62" s="205">
        <v>0</v>
      </c>
      <c r="AG62" s="205">
        <v>36.51</v>
      </c>
      <c r="AH62" s="205">
        <v>0</v>
      </c>
      <c r="AI62" s="205">
        <v>61.51</v>
      </c>
      <c r="AJ62" s="205">
        <v>0</v>
      </c>
      <c r="AK62" s="205">
        <v>3.66</v>
      </c>
      <c r="AL62" s="205">
        <v>0</v>
      </c>
      <c r="AM62" s="205">
        <v>0</v>
      </c>
      <c r="AN62" s="205">
        <v>0</v>
      </c>
      <c r="AO62" s="205">
        <v>67.89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0.22</v>
      </c>
      <c r="E63" s="205">
        <v>0</v>
      </c>
      <c r="F63" s="205">
        <v>0</v>
      </c>
      <c r="G63" s="205">
        <v>0.96</v>
      </c>
      <c r="H63" s="205">
        <v>0</v>
      </c>
      <c r="I63" s="205">
        <v>2.33</v>
      </c>
      <c r="J63" s="205">
        <v>0.16</v>
      </c>
      <c r="K63" s="205">
        <v>2.59</v>
      </c>
      <c r="L63" s="205">
        <v>2.1</v>
      </c>
      <c r="M63" s="205">
        <v>0</v>
      </c>
      <c r="N63" s="205">
        <v>0</v>
      </c>
      <c r="O63" s="205">
        <v>0.1</v>
      </c>
      <c r="P63" s="205">
        <v>4.83</v>
      </c>
      <c r="Q63" s="205">
        <v>0.4</v>
      </c>
      <c r="R63" s="205">
        <v>0.56999999999999995</v>
      </c>
      <c r="S63" s="205">
        <v>0.3</v>
      </c>
      <c r="T63" s="205">
        <v>1.47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2.08</v>
      </c>
      <c r="AD63" s="205">
        <v>0</v>
      </c>
      <c r="AE63" s="205">
        <v>0</v>
      </c>
      <c r="AF63" s="205">
        <v>0</v>
      </c>
      <c r="AG63" s="205">
        <v>36.51</v>
      </c>
      <c r="AH63" s="205">
        <v>0</v>
      </c>
      <c r="AI63" s="205">
        <v>61.51</v>
      </c>
      <c r="AJ63" s="205">
        <v>0</v>
      </c>
      <c r="AK63" s="205">
        <v>3.66</v>
      </c>
      <c r="AL63" s="205">
        <v>0</v>
      </c>
      <c r="AM63" s="205">
        <v>0</v>
      </c>
      <c r="AN63" s="205">
        <v>0</v>
      </c>
      <c r="AO63" s="205">
        <v>67.89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0.22</v>
      </c>
      <c r="E64" s="205">
        <v>0</v>
      </c>
      <c r="F64" s="205">
        <v>0</v>
      </c>
      <c r="G64" s="205">
        <v>0.96</v>
      </c>
      <c r="H64" s="205">
        <v>0</v>
      </c>
      <c r="I64" s="205">
        <v>2.33</v>
      </c>
      <c r="J64" s="205">
        <v>0.16</v>
      </c>
      <c r="K64" s="205">
        <v>2.59</v>
      </c>
      <c r="L64" s="205">
        <v>2.1</v>
      </c>
      <c r="M64" s="205">
        <v>0</v>
      </c>
      <c r="N64" s="205">
        <v>0</v>
      </c>
      <c r="O64" s="205">
        <v>0.1</v>
      </c>
      <c r="P64" s="205">
        <v>4.83</v>
      </c>
      <c r="Q64" s="205">
        <v>0.4</v>
      </c>
      <c r="R64" s="205">
        <v>0.56999999999999995</v>
      </c>
      <c r="S64" s="205">
        <v>0.3</v>
      </c>
      <c r="T64" s="205">
        <v>1.47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2.08</v>
      </c>
      <c r="AD64" s="205">
        <v>0</v>
      </c>
      <c r="AE64" s="205">
        <v>0</v>
      </c>
      <c r="AF64" s="205">
        <v>0</v>
      </c>
      <c r="AG64" s="205">
        <v>36.51</v>
      </c>
      <c r="AH64" s="205">
        <v>0</v>
      </c>
      <c r="AI64" s="205">
        <v>61.51</v>
      </c>
      <c r="AJ64" s="205">
        <v>0</v>
      </c>
      <c r="AK64" s="205">
        <v>3.66</v>
      </c>
      <c r="AL64" s="205">
        <v>0</v>
      </c>
      <c r="AM64" s="205">
        <v>0</v>
      </c>
      <c r="AN64" s="205">
        <v>0</v>
      </c>
      <c r="AO64" s="205">
        <v>67.89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0.22</v>
      </c>
      <c r="E65" s="205">
        <v>0</v>
      </c>
      <c r="F65" s="205">
        <v>0</v>
      </c>
      <c r="G65" s="205">
        <v>0.96</v>
      </c>
      <c r="H65" s="205">
        <v>0</v>
      </c>
      <c r="I65" s="205">
        <v>2.33</v>
      </c>
      <c r="J65" s="205">
        <v>0.16</v>
      </c>
      <c r="K65" s="205">
        <v>2.59</v>
      </c>
      <c r="L65" s="205">
        <v>2.1</v>
      </c>
      <c r="M65" s="205">
        <v>0</v>
      </c>
      <c r="N65" s="205">
        <v>0.09</v>
      </c>
      <c r="O65" s="205">
        <v>0.1</v>
      </c>
      <c r="P65" s="205">
        <v>4.83</v>
      </c>
      <c r="Q65" s="205">
        <v>0.4</v>
      </c>
      <c r="R65" s="205">
        <v>0.56999999999999995</v>
      </c>
      <c r="S65" s="205">
        <v>0.3</v>
      </c>
      <c r="T65" s="205">
        <v>1.47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2.08</v>
      </c>
      <c r="AD65" s="205">
        <v>0</v>
      </c>
      <c r="AE65" s="205">
        <v>0</v>
      </c>
      <c r="AF65" s="205">
        <v>0</v>
      </c>
      <c r="AG65" s="205">
        <v>36.51</v>
      </c>
      <c r="AH65" s="205">
        <v>0</v>
      </c>
      <c r="AI65" s="205">
        <v>61.51</v>
      </c>
      <c r="AJ65" s="205">
        <v>0</v>
      </c>
      <c r="AK65" s="205">
        <v>3.66</v>
      </c>
      <c r="AL65" s="205">
        <v>0</v>
      </c>
      <c r="AM65" s="205">
        <v>0</v>
      </c>
      <c r="AN65" s="205">
        <v>0</v>
      </c>
      <c r="AO65" s="205">
        <v>67.89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0.22</v>
      </c>
      <c r="E66" s="205">
        <v>0</v>
      </c>
      <c r="F66" s="205">
        <v>0</v>
      </c>
      <c r="G66" s="205">
        <v>0.96</v>
      </c>
      <c r="H66" s="205">
        <v>0</v>
      </c>
      <c r="I66" s="205">
        <v>2.33</v>
      </c>
      <c r="J66" s="205">
        <v>0.16</v>
      </c>
      <c r="K66" s="205">
        <v>2.59</v>
      </c>
      <c r="L66" s="205">
        <v>2.1</v>
      </c>
      <c r="M66" s="205">
        <v>0.08</v>
      </c>
      <c r="N66" s="205">
        <v>0.09</v>
      </c>
      <c r="O66" s="205">
        <v>0.1</v>
      </c>
      <c r="P66" s="205">
        <v>4.83</v>
      </c>
      <c r="Q66" s="205">
        <v>0.4</v>
      </c>
      <c r="R66" s="205">
        <v>0.56999999999999995</v>
      </c>
      <c r="S66" s="205">
        <v>0.3</v>
      </c>
      <c r="T66" s="205">
        <v>1.47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2.08</v>
      </c>
      <c r="AD66" s="205">
        <v>0</v>
      </c>
      <c r="AE66" s="205">
        <v>0</v>
      </c>
      <c r="AF66" s="205">
        <v>0</v>
      </c>
      <c r="AG66" s="205">
        <v>36.51</v>
      </c>
      <c r="AH66" s="205">
        <v>0</v>
      </c>
      <c r="AI66" s="205">
        <v>61.51</v>
      </c>
      <c r="AJ66" s="205">
        <v>0</v>
      </c>
      <c r="AK66" s="205">
        <v>3.66</v>
      </c>
      <c r="AL66" s="205">
        <v>0</v>
      </c>
      <c r="AM66" s="205">
        <v>0</v>
      </c>
      <c r="AN66" s="205">
        <v>0</v>
      </c>
      <c r="AO66" s="205">
        <v>67.89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0.22</v>
      </c>
      <c r="E67" s="205">
        <v>0</v>
      </c>
      <c r="F67" s="205">
        <v>0</v>
      </c>
      <c r="G67" s="205">
        <v>0.96</v>
      </c>
      <c r="H67" s="205">
        <v>0</v>
      </c>
      <c r="I67" s="205">
        <v>2.33</v>
      </c>
      <c r="J67" s="205">
        <v>0.16</v>
      </c>
      <c r="K67" s="205">
        <v>2.59</v>
      </c>
      <c r="L67" s="205">
        <v>2.1</v>
      </c>
      <c r="M67" s="205">
        <v>0.08</v>
      </c>
      <c r="N67" s="205">
        <v>0.09</v>
      </c>
      <c r="O67" s="205">
        <v>0.1</v>
      </c>
      <c r="P67" s="205">
        <v>4.83</v>
      </c>
      <c r="Q67" s="205">
        <v>0.4</v>
      </c>
      <c r="R67" s="205">
        <v>0.56999999999999995</v>
      </c>
      <c r="S67" s="205">
        <v>0.3</v>
      </c>
      <c r="T67" s="205">
        <v>1.47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2.08</v>
      </c>
      <c r="AD67" s="205">
        <v>0</v>
      </c>
      <c r="AE67" s="205">
        <v>0</v>
      </c>
      <c r="AF67" s="205">
        <v>0</v>
      </c>
      <c r="AG67" s="205">
        <v>36.51</v>
      </c>
      <c r="AH67" s="205">
        <v>0</v>
      </c>
      <c r="AI67" s="205">
        <v>61.51</v>
      </c>
      <c r="AJ67" s="205">
        <v>0</v>
      </c>
      <c r="AK67" s="205">
        <v>3.66</v>
      </c>
      <c r="AL67" s="205">
        <v>0</v>
      </c>
      <c r="AM67" s="205">
        <v>0</v>
      </c>
      <c r="AN67" s="205">
        <v>0</v>
      </c>
      <c r="AO67" s="205">
        <v>67.89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0.22</v>
      </c>
      <c r="E68" s="205">
        <v>0</v>
      </c>
      <c r="F68" s="205">
        <v>0</v>
      </c>
      <c r="G68" s="205">
        <v>0.96</v>
      </c>
      <c r="H68" s="205">
        <v>0</v>
      </c>
      <c r="I68" s="205">
        <v>2.33</v>
      </c>
      <c r="J68" s="205">
        <v>0.16</v>
      </c>
      <c r="K68" s="205">
        <v>2.59</v>
      </c>
      <c r="L68" s="205">
        <v>2.1</v>
      </c>
      <c r="M68" s="205">
        <v>0.08</v>
      </c>
      <c r="N68" s="205">
        <v>0.09</v>
      </c>
      <c r="O68" s="205">
        <v>0.1</v>
      </c>
      <c r="P68" s="205">
        <v>4.83</v>
      </c>
      <c r="Q68" s="205">
        <v>0.4</v>
      </c>
      <c r="R68" s="205">
        <v>0.56999999999999995</v>
      </c>
      <c r="S68" s="205">
        <v>0.3</v>
      </c>
      <c r="T68" s="205">
        <v>1.47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2.08</v>
      </c>
      <c r="AD68" s="205">
        <v>0</v>
      </c>
      <c r="AE68" s="205">
        <v>0</v>
      </c>
      <c r="AF68" s="205">
        <v>0</v>
      </c>
      <c r="AG68" s="205">
        <v>36.51</v>
      </c>
      <c r="AH68" s="205">
        <v>0</v>
      </c>
      <c r="AI68" s="205">
        <v>61.51</v>
      </c>
      <c r="AJ68" s="205">
        <v>0</v>
      </c>
      <c r="AK68" s="205">
        <v>3.66</v>
      </c>
      <c r="AL68" s="205">
        <v>0</v>
      </c>
      <c r="AM68" s="205">
        <v>0</v>
      </c>
      <c r="AN68" s="205">
        <v>0</v>
      </c>
      <c r="AO68" s="205">
        <v>67.89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0.22</v>
      </c>
      <c r="E69" s="205">
        <v>0</v>
      </c>
      <c r="F69" s="205">
        <v>0</v>
      </c>
      <c r="G69" s="205">
        <v>0.96</v>
      </c>
      <c r="H69" s="205">
        <v>0</v>
      </c>
      <c r="I69" s="205">
        <v>2.33</v>
      </c>
      <c r="J69" s="205">
        <v>0.16</v>
      </c>
      <c r="K69" s="205">
        <v>2.59</v>
      </c>
      <c r="L69" s="205">
        <v>2.1</v>
      </c>
      <c r="M69" s="205">
        <v>0.08</v>
      </c>
      <c r="N69" s="205">
        <v>0.09</v>
      </c>
      <c r="O69" s="205">
        <v>0.1</v>
      </c>
      <c r="P69" s="205">
        <v>4.83</v>
      </c>
      <c r="Q69" s="205">
        <v>0.4</v>
      </c>
      <c r="R69" s="205">
        <v>0.56999999999999995</v>
      </c>
      <c r="S69" s="205">
        <v>0.3</v>
      </c>
      <c r="T69" s="205">
        <v>1.47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2.08</v>
      </c>
      <c r="AD69" s="205">
        <v>0</v>
      </c>
      <c r="AE69" s="205">
        <v>0</v>
      </c>
      <c r="AF69" s="205">
        <v>0</v>
      </c>
      <c r="AG69" s="205">
        <v>36.51</v>
      </c>
      <c r="AH69" s="205">
        <v>0</v>
      </c>
      <c r="AI69" s="205">
        <v>61.51</v>
      </c>
      <c r="AJ69" s="205">
        <v>0</v>
      </c>
      <c r="AK69" s="205">
        <v>3.66</v>
      </c>
      <c r="AL69" s="205">
        <v>0</v>
      </c>
      <c r="AM69" s="205">
        <v>0</v>
      </c>
      <c r="AN69" s="205">
        <v>0</v>
      </c>
      <c r="AO69" s="205">
        <v>67.89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0.22</v>
      </c>
      <c r="E70" s="205">
        <v>0</v>
      </c>
      <c r="F70" s="205">
        <v>0</v>
      </c>
      <c r="G70" s="205">
        <v>0.96</v>
      </c>
      <c r="H70" s="205">
        <v>0</v>
      </c>
      <c r="I70" s="205">
        <v>2.33</v>
      </c>
      <c r="J70" s="205">
        <v>0.16</v>
      </c>
      <c r="K70" s="205">
        <v>2.59</v>
      </c>
      <c r="L70" s="205">
        <v>2.1</v>
      </c>
      <c r="M70" s="205">
        <v>0.08</v>
      </c>
      <c r="N70" s="205">
        <v>0.09</v>
      </c>
      <c r="O70" s="205">
        <v>0.1</v>
      </c>
      <c r="P70" s="205">
        <v>4.83</v>
      </c>
      <c r="Q70" s="205">
        <v>0.4</v>
      </c>
      <c r="R70" s="205">
        <v>0.56999999999999995</v>
      </c>
      <c r="S70" s="205">
        <v>0.3</v>
      </c>
      <c r="T70" s="205">
        <v>1.47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2.08</v>
      </c>
      <c r="AD70" s="205">
        <v>0</v>
      </c>
      <c r="AE70" s="205">
        <v>0</v>
      </c>
      <c r="AF70" s="205">
        <v>0</v>
      </c>
      <c r="AG70" s="205">
        <v>36.51</v>
      </c>
      <c r="AH70" s="205">
        <v>0</v>
      </c>
      <c r="AI70" s="205">
        <v>61.51</v>
      </c>
      <c r="AJ70" s="205">
        <v>0</v>
      </c>
      <c r="AK70" s="205">
        <v>3.66</v>
      </c>
      <c r="AL70" s="205">
        <v>0</v>
      </c>
      <c r="AM70" s="205">
        <v>0</v>
      </c>
      <c r="AN70" s="205">
        <v>0</v>
      </c>
      <c r="AO70" s="205">
        <v>67.89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0.22</v>
      </c>
      <c r="E71" s="205">
        <v>0</v>
      </c>
      <c r="F71" s="205">
        <v>0</v>
      </c>
      <c r="G71" s="205">
        <v>0.96</v>
      </c>
      <c r="H71" s="205">
        <v>0</v>
      </c>
      <c r="I71" s="205">
        <v>2.33</v>
      </c>
      <c r="J71" s="205">
        <v>0.16</v>
      </c>
      <c r="K71" s="205">
        <v>2.59</v>
      </c>
      <c r="L71" s="205">
        <v>2.1</v>
      </c>
      <c r="M71" s="205">
        <v>0.08</v>
      </c>
      <c r="N71" s="205">
        <v>0.09</v>
      </c>
      <c r="O71" s="205">
        <v>0.1</v>
      </c>
      <c r="P71" s="205">
        <v>4.83</v>
      </c>
      <c r="Q71" s="205">
        <v>0.4</v>
      </c>
      <c r="R71" s="205">
        <v>0.56999999999999995</v>
      </c>
      <c r="S71" s="205">
        <v>0.3</v>
      </c>
      <c r="T71" s="205">
        <v>1.47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2.08</v>
      </c>
      <c r="AD71" s="205">
        <v>0</v>
      </c>
      <c r="AE71" s="205">
        <v>0</v>
      </c>
      <c r="AF71" s="205">
        <v>0</v>
      </c>
      <c r="AG71" s="205">
        <v>36.51</v>
      </c>
      <c r="AH71" s="205">
        <v>0</v>
      </c>
      <c r="AI71" s="205">
        <v>61.51</v>
      </c>
      <c r="AJ71" s="205">
        <v>0</v>
      </c>
      <c r="AK71" s="205">
        <v>3.66</v>
      </c>
      <c r="AL71" s="205">
        <v>0</v>
      </c>
      <c r="AM71" s="205">
        <v>0</v>
      </c>
      <c r="AN71" s="205">
        <v>0</v>
      </c>
      <c r="AO71" s="205">
        <v>67.89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0.22</v>
      </c>
      <c r="E72" s="205">
        <v>0</v>
      </c>
      <c r="F72" s="205">
        <v>0</v>
      </c>
      <c r="G72" s="205">
        <v>0.96</v>
      </c>
      <c r="H72" s="205">
        <v>0</v>
      </c>
      <c r="I72" s="205">
        <v>2.33</v>
      </c>
      <c r="J72" s="205">
        <v>0.16</v>
      </c>
      <c r="K72" s="205">
        <v>2.59</v>
      </c>
      <c r="L72" s="205">
        <v>2.1</v>
      </c>
      <c r="M72" s="205">
        <v>0.08</v>
      </c>
      <c r="N72" s="205">
        <v>0.09</v>
      </c>
      <c r="O72" s="205">
        <v>0.1</v>
      </c>
      <c r="P72" s="205">
        <v>4.83</v>
      </c>
      <c r="Q72" s="205">
        <v>0.4</v>
      </c>
      <c r="R72" s="205">
        <v>0.56999999999999995</v>
      </c>
      <c r="S72" s="205">
        <v>0.3</v>
      </c>
      <c r="T72" s="205">
        <v>1.47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2.08</v>
      </c>
      <c r="AD72" s="205">
        <v>0</v>
      </c>
      <c r="AE72" s="205">
        <v>0</v>
      </c>
      <c r="AF72" s="205">
        <v>0</v>
      </c>
      <c r="AG72" s="205">
        <v>36.51</v>
      </c>
      <c r="AH72" s="205">
        <v>0</v>
      </c>
      <c r="AI72" s="205">
        <v>61.51</v>
      </c>
      <c r="AJ72" s="205">
        <v>0</v>
      </c>
      <c r="AK72" s="205">
        <v>3.66</v>
      </c>
      <c r="AL72" s="205">
        <v>0</v>
      </c>
      <c r="AM72" s="205">
        <v>0</v>
      </c>
      <c r="AN72" s="205">
        <v>0</v>
      </c>
      <c r="AO72" s="205">
        <v>67.89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0.22</v>
      </c>
      <c r="E73" s="205">
        <v>0</v>
      </c>
      <c r="F73" s="205">
        <v>0</v>
      </c>
      <c r="G73" s="205">
        <v>0.96</v>
      </c>
      <c r="H73" s="205">
        <v>0</v>
      </c>
      <c r="I73" s="205">
        <v>2.33</v>
      </c>
      <c r="J73" s="205">
        <v>0.16</v>
      </c>
      <c r="K73" s="205">
        <v>2.59</v>
      </c>
      <c r="L73" s="205">
        <v>2.1</v>
      </c>
      <c r="M73" s="205">
        <v>0.08</v>
      </c>
      <c r="N73" s="205">
        <v>0.09</v>
      </c>
      <c r="O73" s="205">
        <v>0.1</v>
      </c>
      <c r="P73" s="205">
        <v>4.83</v>
      </c>
      <c r="Q73" s="205">
        <v>0.4</v>
      </c>
      <c r="R73" s="205">
        <v>0.56999999999999995</v>
      </c>
      <c r="S73" s="205">
        <v>0.3</v>
      </c>
      <c r="T73" s="205">
        <v>1.47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2.08</v>
      </c>
      <c r="AD73" s="205">
        <v>0</v>
      </c>
      <c r="AE73" s="205">
        <v>0</v>
      </c>
      <c r="AF73" s="205">
        <v>0</v>
      </c>
      <c r="AG73" s="205">
        <v>36.51</v>
      </c>
      <c r="AH73" s="205">
        <v>0</v>
      </c>
      <c r="AI73" s="205">
        <v>61.51</v>
      </c>
      <c r="AJ73" s="205">
        <v>0</v>
      </c>
      <c r="AK73" s="205">
        <v>3.66</v>
      </c>
      <c r="AL73" s="205">
        <v>0</v>
      </c>
      <c r="AM73" s="205">
        <v>0</v>
      </c>
      <c r="AN73" s="205">
        <v>0</v>
      </c>
      <c r="AO73" s="205">
        <v>67.89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0.22</v>
      </c>
      <c r="E74" s="205">
        <v>0</v>
      </c>
      <c r="F74" s="205">
        <v>0</v>
      </c>
      <c r="G74" s="205">
        <v>0.96</v>
      </c>
      <c r="H74" s="205">
        <v>0</v>
      </c>
      <c r="I74" s="205">
        <v>2.33</v>
      </c>
      <c r="J74" s="205">
        <v>0.16</v>
      </c>
      <c r="K74" s="205">
        <v>2.59</v>
      </c>
      <c r="L74" s="205">
        <v>2.1</v>
      </c>
      <c r="M74" s="205">
        <v>0.08</v>
      </c>
      <c r="N74" s="205">
        <v>0.09</v>
      </c>
      <c r="O74" s="205">
        <v>0.1</v>
      </c>
      <c r="P74" s="205">
        <v>4.83</v>
      </c>
      <c r="Q74" s="205">
        <v>0.4</v>
      </c>
      <c r="R74" s="205">
        <v>0.56999999999999995</v>
      </c>
      <c r="S74" s="205">
        <v>0.3</v>
      </c>
      <c r="T74" s="205">
        <v>1.47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2.08</v>
      </c>
      <c r="AD74" s="205">
        <v>0</v>
      </c>
      <c r="AE74" s="205">
        <v>0</v>
      </c>
      <c r="AF74" s="205">
        <v>0</v>
      </c>
      <c r="AG74" s="205">
        <v>36.51</v>
      </c>
      <c r="AH74" s="205">
        <v>0</v>
      </c>
      <c r="AI74" s="205">
        <v>61.51</v>
      </c>
      <c r="AJ74" s="205">
        <v>0</v>
      </c>
      <c r="AK74" s="205">
        <v>3.66</v>
      </c>
      <c r="AL74" s="205">
        <v>0</v>
      </c>
      <c r="AM74" s="205">
        <v>0</v>
      </c>
      <c r="AN74" s="205">
        <v>0</v>
      </c>
      <c r="AO74" s="205">
        <v>67.89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0.22</v>
      </c>
      <c r="E75" s="205">
        <v>0</v>
      </c>
      <c r="F75" s="205">
        <v>0</v>
      </c>
      <c r="G75" s="205">
        <v>0.96</v>
      </c>
      <c r="H75" s="205">
        <v>0</v>
      </c>
      <c r="I75" s="205">
        <v>2.33</v>
      </c>
      <c r="J75" s="205">
        <v>0.16</v>
      </c>
      <c r="K75" s="205">
        <v>2.59</v>
      </c>
      <c r="L75" s="205">
        <v>2.1</v>
      </c>
      <c r="M75" s="205">
        <v>0.08</v>
      </c>
      <c r="N75" s="205">
        <v>0.09</v>
      </c>
      <c r="O75" s="205">
        <v>0.1</v>
      </c>
      <c r="P75" s="205">
        <v>4.83</v>
      </c>
      <c r="Q75" s="205">
        <v>0.4</v>
      </c>
      <c r="R75" s="205">
        <v>0.56999999999999995</v>
      </c>
      <c r="S75" s="205">
        <v>0.3</v>
      </c>
      <c r="T75" s="205">
        <v>1.47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2.08</v>
      </c>
      <c r="AD75" s="205">
        <v>0</v>
      </c>
      <c r="AE75" s="205">
        <v>0</v>
      </c>
      <c r="AF75" s="205">
        <v>0</v>
      </c>
      <c r="AG75" s="205">
        <v>36.51</v>
      </c>
      <c r="AH75" s="205">
        <v>0</v>
      </c>
      <c r="AI75" s="205">
        <v>61.51</v>
      </c>
      <c r="AJ75" s="205">
        <v>0</v>
      </c>
      <c r="AK75" s="205">
        <v>3.66</v>
      </c>
      <c r="AL75" s="205">
        <v>0</v>
      </c>
      <c r="AM75" s="205">
        <v>0</v>
      </c>
      <c r="AN75" s="205">
        <v>0</v>
      </c>
      <c r="AO75" s="205">
        <v>69.349999999999994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0.22</v>
      </c>
      <c r="E76" s="205">
        <v>0</v>
      </c>
      <c r="F76" s="205">
        <v>0</v>
      </c>
      <c r="G76" s="205">
        <v>0.96</v>
      </c>
      <c r="H76" s="205">
        <v>0</v>
      </c>
      <c r="I76" s="205">
        <v>2.33</v>
      </c>
      <c r="J76" s="205">
        <v>0.16</v>
      </c>
      <c r="K76" s="205">
        <v>2.59</v>
      </c>
      <c r="L76" s="205">
        <v>2.1</v>
      </c>
      <c r="M76" s="205">
        <v>0.08</v>
      </c>
      <c r="N76" s="205">
        <v>0.09</v>
      </c>
      <c r="O76" s="205">
        <v>0.1</v>
      </c>
      <c r="P76" s="205">
        <v>4.83</v>
      </c>
      <c r="Q76" s="205">
        <v>0.4</v>
      </c>
      <c r="R76" s="205">
        <v>0.79</v>
      </c>
      <c r="S76" s="205">
        <v>0.4</v>
      </c>
      <c r="T76" s="205">
        <v>1.47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2.08</v>
      </c>
      <c r="AD76" s="205">
        <v>0</v>
      </c>
      <c r="AE76" s="205">
        <v>0</v>
      </c>
      <c r="AF76" s="205">
        <v>0</v>
      </c>
      <c r="AG76" s="205">
        <v>36.51</v>
      </c>
      <c r="AH76" s="205">
        <v>0</v>
      </c>
      <c r="AI76" s="205">
        <v>61.51</v>
      </c>
      <c r="AJ76" s="205">
        <v>0</v>
      </c>
      <c r="AK76" s="205">
        <v>3.66</v>
      </c>
      <c r="AL76" s="205">
        <v>0</v>
      </c>
      <c r="AM76" s="205">
        <v>0</v>
      </c>
      <c r="AN76" s="205">
        <v>0</v>
      </c>
      <c r="AO76" s="205">
        <v>69.349999999999994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0.22</v>
      </c>
      <c r="E77" s="205">
        <v>0</v>
      </c>
      <c r="F77" s="205">
        <v>0</v>
      </c>
      <c r="G77" s="205">
        <v>0.96</v>
      </c>
      <c r="H77" s="205">
        <v>0</v>
      </c>
      <c r="I77" s="205">
        <v>2.33</v>
      </c>
      <c r="J77" s="205">
        <v>0.16</v>
      </c>
      <c r="K77" s="205">
        <v>2.59</v>
      </c>
      <c r="L77" s="205">
        <v>2.1</v>
      </c>
      <c r="M77" s="205">
        <v>0.08</v>
      </c>
      <c r="N77" s="205">
        <v>0.09</v>
      </c>
      <c r="O77" s="205">
        <v>0.1</v>
      </c>
      <c r="P77" s="205">
        <v>4.83</v>
      </c>
      <c r="Q77" s="205">
        <v>0.4</v>
      </c>
      <c r="R77" s="205">
        <v>0.85</v>
      </c>
      <c r="S77" s="205">
        <v>0.43</v>
      </c>
      <c r="T77" s="205">
        <v>1.47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2.73</v>
      </c>
      <c r="AD77" s="205">
        <v>0</v>
      </c>
      <c r="AE77" s="205">
        <v>0</v>
      </c>
      <c r="AF77" s="205">
        <v>0</v>
      </c>
      <c r="AG77" s="205">
        <v>36.51</v>
      </c>
      <c r="AH77" s="205">
        <v>0</v>
      </c>
      <c r="AI77" s="205">
        <v>61.51</v>
      </c>
      <c r="AJ77" s="205">
        <v>0</v>
      </c>
      <c r="AK77" s="205">
        <v>3.66</v>
      </c>
      <c r="AL77" s="205">
        <v>0</v>
      </c>
      <c r="AM77" s="205">
        <v>0</v>
      </c>
      <c r="AN77" s="205">
        <v>0</v>
      </c>
      <c r="AO77" s="205">
        <v>69.349999999999994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0.22</v>
      </c>
      <c r="E78" s="205">
        <v>0</v>
      </c>
      <c r="F78" s="205">
        <v>0</v>
      </c>
      <c r="G78" s="205">
        <v>0.96</v>
      </c>
      <c r="H78" s="205">
        <v>0</v>
      </c>
      <c r="I78" s="205">
        <v>2.33</v>
      </c>
      <c r="J78" s="205">
        <v>0.16</v>
      </c>
      <c r="K78" s="205">
        <v>2.59</v>
      </c>
      <c r="L78" s="205">
        <v>2.1</v>
      </c>
      <c r="M78" s="205">
        <v>0.08</v>
      </c>
      <c r="N78" s="205">
        <v>0.09</v>
      </c>
      <c r="O78" s="205">
        <v>0.1</v>
      </c>
      <c r="P78" s="205">
        <v>4.83</v>
      </c>
      <c r="Q78" s="205">
        <v>0.4</v>
      </c>
      <c r="R78" s="205">
        <v>0.85</v>
      </c>
      <c r="S78" s="205">
        <v>0.43</v>
      </c>
      <c r="T78" s="205">
        <v>1.47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2.08</v>
      </c>
      <c r="AD78" s="205">
        <v>0</v>
      </c>
      <c r="AE78" s="205">
        <v>0</v>
      </c>
      <c r="AF78" s="205">
        <v>0</v>
      </c>
      <c r="AG78" s="205">
        <v>36.51</v>
      </c>
      <c r="AH78" s="205">
        <v>0</v>
      </c>
      <c r="AI78" s="205">
        <v>61.51</v>
      </c>
      <c r="AJ78" s="205">
        <v>0</v>
      </c>
      <c r="AK78" s="205">
        <v>3.66</v>
      </c>
      <c r="AL78" s="205">
        <v>0</v>
      </c>
      <c r="AM78" s="205">
        <v>0</v>
      </c>
      <c r="AN78" s="205">
        <v>0</v>
      </c>
      <c r="AO78" s="205">
        <v>69.349999999999994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0.22</v>
      </c>
      <c r="E79" s="205">
        <v>0</v>
      </c>
      <c r="F79" s="205">
        <v>0</v>
      </c>
      <c r="G79" s="205">
        <v>0.96</v>
      </c>
      <c r="H79" s="205">
        <v>0</v>
      </c>
      <c r="I79" s="205">
        <v>2.33</v>
      </c>
      <c r="J79" s="205">
        <v>0.16</v>
      </c>
      <c r="K79" s="205">
        <v>2.59</v>
      </c>
      <c r="L79" s="205">
        <v>2.1</v>
      </c>
      <c r="M79" s="205">
        <v>0.08</v>
      </c>
      <c r="N79" s="205">
        <v>0.09</v>
      </c>
      <c r="O79" s="205">
        <v>0.1</v>
      </c>
      <c r="P79" s="205">
        <v>4.83</v>
      </c>
      <c r="Q79" s="205">
        <v>0.4</v>
      </c>
      <c r="R79" s="205">
        <v>0.87</v>
      </c>
      <c r="S79" s="205">
        <v>0.44</v>
      </c>
      <c r="T79" s="205">
        <v>1.47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2.73</v>
      </c>
      <c r="AD79" s="205">
        <v>0</v>
      </c>
      <c r="AE79" s="205">
        <v>0</v>
      </c>
      <c r="AF79" s="205">
        <v>0</v>
      </c>
      <c r="AG79" s="205">
        <v>36.51</v>
      </c>
      <c r="AH79" s="205">
        <v>0</v>
      </c>
      <c r="AI79" s="205">
        <v>61.51</v>
      </c>
      <c r="AJ79" s="205">
        <v>0</v>
      </c>
      <c r="AK79" s="205">
        <v>3.66</v>
      </c>
      <c r="AL79" s="205">
        <v>0</v>
      </c>
      <c r="AM79" s="205">
        <v>0</v>
      </c>
      <c r="AN79" s="205">
        <v>0</v>
      </c>
      <c r="AO79" s="205">
        <v>69.349999999999994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0.22</v>
      </c>
      <c r="E80" s="205">
        <v>0</v>
      </c>
      <c r="F80" s="205">
        <v>0</v>
      </c>
      <c r="G80" s="205">
        <v>0.96</v>
      </c>
      <c r="H80" s="205">
        <v>0</v>
      </c>
      <c r="I80" s="205">
        <v>2.33</v>
      </c>
      <c r="J80" s="205">
        <v>0.16</v>
      </c>
      <c r="K80" s="205">
        <v>2.59</v>
      </c>
      <c r="L80" s="205">
        <v>2.1</v>
      </c>
      <c r="M80" s="205">
        <v>0.08</v>
      </c>
      <c r="N80" s="205">
        <v>0.09</v>
      </c>
      <c r="O80" s="205">
        <v>0.1</v>
      </c>
      <c r="P80" s="205">
        <v>4.83</v>
      </c>
      <c r="Q80" s="205">
        <v>0.4</v>
      </c>
      <c r="R80" s="205">
        <v>0.87</v>
      </c>
      <c r="S80" s="205">
        <v>0.44</v>
      </c>
      <c r="T80" s="205">
        <v>1.47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2.73</v>
      </c>
      <c r="AD80" s="205">
        <v>0</v>
      </c>
      <c r="AE80" s="205">
        <v>0</v>
      </c>
      <c r="AF80" s="205">
        <v>0</v>
      </c>
      <c r="AG80" s="205">
        <v>36.51</v>
      </c>
      <c r="AH80" s="205">
        <v>0</v>
      </c>
      <c r="AI80" s="205">
        <v>61.51</v>
      </c>
      <c r="AJ80" s="205">
        <v>0</v>
      </c>
      <c r="AK80" s="205">
        <v>3.66</v>
      </c>
      <c r="AL80" s="205">
        <v>0</v>
      </c>
      <c r="AM80" s="205">
        <v>0</v>
      </c>
      <c r="AN80" s="205">
        <v>0</v>
      </c>
      <c r="AO80" s="205">
        <v>69.349999999999994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0.22</v>
      </c>
      <c r="E81" s="205">
        <v>0</v>
      </c>
      <c r="F81" s="205">
        <v>0</v>
      </c>
      <c r="G81" s="205">
        <v>0.96</v>
      </c>
      <c r="H81" s="205">
        <v>0</v>
      </c>
      <c r="I81" s="205">
        <v>2.33</v>
      </c>
      <c r="J81" s="205">
        <v>0.16</v>
      </c>
      <c r="K81" s="205">
        <v>2.59</v>
      </c>
      <c r="L81" s="205">
        <v>2.1</v>
      </c>
      <c r="M81" s="205">
        <v>0.08</v>
      </c>
      <c r="N81" s="205">
        <v>0.09</v>
      </c>
      <c r="O81" s="205">
        <v>0.1</v>
      </c>
      <c r="P81" s="205">
        <v>4.83</v>
      </c>
      <c r="Q81" s="205">
        <v>0.4</v>
      </c>
      <c r="R81" s="205">
        <v>0.72</v>
      </c>
      <c r="S81" s="205">
        <v>0.38</v>
      </c>
      <c r="T81" s="205">
        <v>1.47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2.08</v>
      </c>
      <c r="AD81" s="205">
        <v>0</v>
      </c>
      <c r="AE81" s="205">
        <v>0</v>
      </c>
      <c r="AF81" s="205">
        <v>0</v>
      </c>
      <c r="AG81" s="205">
        <v>36.51</v>
      </c>
      <c r="AH81" s="205">
        <v>0</v>
      </c>
      <c r="AI81" s="205">
        <v>61.51</v>
      </c>
      <c r="AJ81" s="205">
        <v>0</v>
      </c>
      <c r="AK81" s="205">
        <v>3.66</v>
      </c>
      <c r="AL81" s="205">
        <v>0</v>
      </c>
      <c r="AM81" s="205">
        <v>0</v>
      </c>
      <c r="AN81" s="205">
        <v>0</v>
      </c>
      <c r="AO81" s="205">
        <v>69.349999999999994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0.22</v>
      </c>
      <c r="E82" s="205">
        <v>0</v>
      </c>
      <c r="F82" s="205">
        <v>0</v>
      </c>
      <c r="G82" s="205">
        <v>0.96</v>
      </c>
      <c r="H82" s="205">
        <v>0</v>
      </c>
      <c r="I82" s="205">
        <v>2.33</v>
      </c>
      <c r="J82" s="205">
        <v>0.16</v>
      </c>
      <c r="K82" s="205">
        <v>2.59</v>
      </c>
      <c r="L82" s="205">
        <v>2.1</v>
      </c>
      <c r="M82" s="205">
        <v>0.08</v>
      </c>
      <c r="N82" s="205">
        <v>0.09</v>
      </c>
      <c r="O82" s="205">
        <v>0.1</v>
      </c>
      <c r="P82" s="205">
        <v>4.83</v>
      </c>
      <c r="Q82" s="205">
        <v>0.4</v>
      </c>
      <c r="R82" s="205">
        <v>0.72</v>
      </c>
      <c r="S82" s="205">
        <v>0.38</v>
      </c>
      <c r="T82" s="205">
        <v>1.47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2.08</v>
      </c>
      <c r="AD82" s="205">
        <v>0</v>
      </c>
      <c r="AE82" s="205">
        <v>0</v>
      </c>
      <c r="AF82" s="205">
        <v>0</v>
      </c>
      <c r="AG82" s="205">
        <v>36.51</v>
      </c>
      <c r="AH82" s="205">
        <v>0</v>
      </c>
      <c r="AI82" s="205">
        <v>61.51</v>
      </c>
      <c r="AJ82" s="205">
        <v>0</v>
      </c>
      <c r="AK82" s="205">
        <v>3.66</v>
      </c>
      <c r="AL82" s="205">
        <v>0</v>
      </c>
      <c r="AM82" s="205">
        <v>0</v>
      </c>
      <c r="AN82" s="205">
        <v>0</v>
      </c>
      <c r="AO82" s="205">
        <v>69.349999999999994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0.22</v>
      </c>
      <c r="E83" s="205">
        <v>0</v>
      </c>
      <c r="F83" s="205">
        <v>0</v>
      </c>
      <c r="G83" s="205">
        <v>0.96</v>
      </c>
      <c r="H83" s="205">
        <v>0</v>
      </c>
      <c r="I83" s="205">
        <v>2.33</v>
      </c>
      <c r="J83" s="205">
        <v>0.16</v>
      </c>
      <c r="K83" s="205">
        <v>2.59</v>
      </c>
      <c r="L83" s="205">
        <v>2.1</v>
      </c>
      <c r="M83" s="205">
        <v>0.08</v>
      </c>
      <c r="N83" s="205">
        <v>0.09</v>
      </c>
      <c r="O83" s="205">
        <v>0.1</v>
      </c>
      <c r="P83" s="205">
        <v>4.83</v>
      </c>
      <c r="Q83" s="205">
        <v>0.4</v>
      </c>
      <c r="R83" s="205">
        <v>0.76</v>
      </c>
      <c r="S83" s="205">
        <v>0.41</v>
      </c>
      <c r="T83" s="205">
        <v>1.47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2.08</v>
      </c>
      <c r="AD83" s="205">
        <v>0</v>
      </c>
      <c r="AE83" s="205">
        <v>0</v>
      </c>
      <c r="AF83" s="205">
        <v>0</v>
      </c>
      <c r="AG83" s="205">
        <v>36.51</v>
      </c>
      <c r="AH83" s="205">
        <v>0</v>
      </c>
      <c r="AI83" s="205">
        <v>61.51</v>
      </c>
      <c r="AJ83" s="205">
        <v>0</v>
      </c>
      <c r="AK83" s="205">
        <v>3.66</v>
      </c>
      <c r="AL83" s="205">
        <v>0</v>
      </c>
      <c r="AM83" s="205">
        <v>0</v>
      </c>
      <c r="AN83" s="205">
        <v>0</v>
      </c>
      <c r="AO83" s="205">
        <v>69.349999999999994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0.22</v>
      </c>
      <c r="E84" s="205">
        <v>0</v>
      </c>
      <c r="F84" s="205">
        <v>0</v>
      </c>
      <c r="G84" s="205">
        <v>0.96</v>
      </c>
      <c r="H84" s="205">
        <v>0</v>
      </c>
      <c r="I84" s="205">
        <v>2.33</v>
      </c>
      <c r="J84" s="205">
        <v>0.16</v>
      </c>
      <c r="K84" s="205">
        <v>2.59</v>
      </c>
      <c r="L84" s="205">
        <v>2.1</v>
      </c>
      <c r="M84" s="205">
        <v>0.08</v>
      </c>
      <c r="N84" s="205">
        <v>0.09</v>
      </c>
      <c r="O84" s="205">
        <v>0.1</v>
      </c>
      <c r="P84" s="205">
        <v>4.83</v>
      </c>
      <c r="Q84" s="205">
        <v>0.4</v>
      </c>
      <c r="R84" s="205">
        <v>0.76</v>
      </c>
      <c r="S84" s="205">
        <v>0.41</v>
      </c>
      <c r="T84" s="205">
        <v>1.47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2.08</v>
      </c>
      <c r="AD84" s="205">
        <v>0</v>
      </c>
      <c r="AE84" s="205">
        <v>0</v>
      </c>
      <c r="AF84" s="205">
        <v>0</v>
      </c>
      <c r="AG84" s="205">
        <v>36.51</v>
      </c>
      <c r="AH84" s="205">
        <v>0</v>
      </c>
      <c r="AI84" s="205">
        <v>61.51</v>
      </c>
      <c r="AJ84" s="205">
        <v>0</v>
      </c>
      <c r="AK84" s="205">
        <v>3.66</v>
      </c>
      <c r="AL84" s="205">
        <v>0</v>
      </c>
      <c r="AM84" s="205">
        <v>0</v>
      </c>
      <c r="AN84" s="205">
        <v>0</v>
      </c>
      <c r="AO84" s="205">
        <v>69.349999999999994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0.22</v>
      </c>
      <c r="E85" s="205">
        <v>0</v>
      </c>
      <c r="F85" s="205">
        <v>0</v>
      </c>
      <c r="G85" s="205">
        <v>0.96</v>
      </c>
      <c r="H85" s="205">
        <v>0</v>
      </c>
      <c r="I85" s="205">
        <v>2.33</v>
      </c>
      <c r="J85" s="205">
        <v>0.16</v>
      </c>
      <c r="K85" s="205">
        <v>2.59</v>
      </c>
      <c r="L85" s="205">
        <v>2.1</v>
      </c>
      <c r="M85" s="205">
        <v>0.08</v>
      </c>
      <c r="N85" s="205">
        <v>0.09</v>
      </c>
      <c r="O85" s="205">
        <v>0.1</v>
      </c>
      <c r="P85" s="205">
        <v>4.83</v>
      </c>
      <c r="Q85" s="205">
        <v>0.4</v>
      </c>
      <c r="R85" s="205">
        <v>0.59</v>
      </c>
      <c r="S85" s="205">
        <v>0.3</v>
      </c>
      <c r="T85" s="205">
        <v>1.47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2.08</v>
      </c>
      <c r="AD85" s="205">
        <v>0</v>
      </c>
      <c r="AE85" s="205">
        <v>0</v>
      </c>
      <c r="AF85" s="205">
        <v>0</v>
      </c>
      <c r="AG85" s="205">
        <v>36.51</v>
      </c>
      <c r="AH85" s="205">
        <v>0</v>
      </c>
      <c r="AI85" s="205">
        <v>61.51</v>
      </c>
      <c r="AJ85" s="205">
        <v>0</v>
      </c>
      <c r="AK85" s="205">
        <v>3.66</v>
      </c>
      <c r="AL85" s="205">
        <v>0</v>
      </c>
      <c r="AM85" s="205">
        <v>0</v>
      </c>
      <c r="AN85" s="205">
        <v>0</v>
      </c>
      <c r="AO85" s="205">
        <v>69.349999999999994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0.22</v>
      </c>
      <c r="E86" s="205">
        <v>0</v>
      </c>
      <c r="F86" s="205">
        <v>0</v>
      </c>
      <c r="G86" s="205">
        <v>0.96</v>
      </c>
      <c r="H86" s="205">
        <v>0</v>
      </c>
      <c r="I86" s="205">
        <v>2.33</v>
      </c>
      <c r="J86" s="205">
        <v>0.16</v>
      </c>
      <c r="K86" s="205">
        <v>2.59</v>
      </c>
      <c r="L86" s="205">
        <v>2.1</v>
      </c>
      <c r="M86" s="205">
        <v>0.08</v>
      </c>
      <c r="N86" s="205">
        <v>0.09</v>
      </c>
      <c r="O86" s="205">
        <v>0.1</v>
      </c>
      <c r="P86" s="205">
        <v>4.83</v>
      </c>
      <c r="Q86" s="205">
        <v>0.4</v>
      </c>
      <c r="R86" s="205">
        <v>0.59</v>
      </c>
      <c r="S86" s="205">
        <v>0.3</v>
      </c>
      <c r="T86" s="205">
        <v>1.47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2.08</v>
      </c>
      <c r="AD86" s="205">
        <v>0</v>
      </c>
      <c r="AE86" s="205">
        <v>0</v>
      </c>
      <c r="AF86" s="205">
        <v>0</v>
      </c>
      <c r="AG86" s="205">
        <v>36.51</v>
      </c>
      <c r="AH86" s="205">
        <v>0</v>
      </c>
      <c r="AI86" s="205">
        <v>61.51</v>
      </c>
      <c r="AJ86" s="205">
        <v>0</v>
      </c>
      <c r="AK86" s="205">
        <v>3.66</v>
      </c>
      <c r="AL86" s="205">
        <v>0</v>
      </c>
      <c r="AM86" s="205">
        <v>0</v>
      </c>
      <c r="AN86" s="205">
        <v>0</v>
      </c>
      <c r="AO86" s="205">
        <v>69.349999999999994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0.22</v>
      </c>
      <c r="E87" s="205">
        <v>0</v>
      </c>
      <c r="F87" s="205">
        <v>0</v>
      </c>
      <c r="G87" s="205">
        <v>0.96</v>
      </c>
      <c r="H87" s="205">
        <v>0</v>
      </c>
      <c r="I87" s="205">
        <v>2.33</v>
      </c>
      <c r="J87" s="205">
        <v>0.16</v>
      </c>
      <c r="K87" s="205">
        <v>2.59</v>
      </c>
      <c r="L87" s="205">
        <v>2.1</v>
      </c>
      <c r="M87" s="205">
        <v>0.08</v>
      </c>
      <c r="N87" s="205">
        <v>0.09</v>
      </c>
      <c r="O87" s="205">
        <v>0.1</v>
      </c>
      <c r="P87" s="205">
        <v>4.83</v>
      </c>
      <c r="Q87" s="205">
        <v>0.4</v>
      </c>
      <c r="R87" s="205">
        <v>0.56999999999999995</v>
      </c>
      <c r="S87" s="205">
        <v>0.28999999999999998</v>
      </c>
      <c r="T87" s="205">
        <v>1.47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2.08</v>
      </c>
      <c r="AD87" s="205">
        <v>0</v>
      </c>
      <c r="AE87" s="205">
        <v>0</v>
      </c>
      <c r="AF87" s="205">
        <v>0</v>
      </c>
      <c r="AG87" s="205">
        <v>36.51</v>
      </c>
      <c r="AH87" s="205">
        <v>0</v>
      </c>
      <c r="AI87" s="205">
        <v>61.51</v>
      </c>
      <c r="AJ87" s="205">
        <v>0</v>
      </c>
      <c r="AK87" s="205">
        <v>3.66</v>
      </c>
      <c r="AL87" s="205">
        <v>0</v>
      </c>
      <c r="AM87" s="205">
        <v>0</v>
      </c>
      <c r="AN87" s="205">
        <v>0</v>
      </c>
      <c r="AO87" s="205">
        <v>69.349999999999994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0.22</v>
      </c>
      <c r="E88" s="205">
        <v>0</v>
      </c>
      <c r="F88" s="205">
        <v>0</v>
      </c>
      <c r="G88" s="205">
        <v>0.96</v>
      </c>
      <c r="H88" s="205">
        <v>0</v>
      </c>
      <c r="I88" s="205">
        <v>2.33</v>
      </c>
      <c r="J88" s="205">
        <v>0.16</v>
      </c>
      <c r="K88" s="205">
        <v>2.59</v>
      </c>
      <c r="L88" s="205">
        <v>2.1</v>
      </c>
      <c r="M88" s="205">
        <v>0.08</v>
      </c>
      <c r="N88" s="205">
        <v>0.09</v>
      </c>
      <c r="O88" s="205">
        <v>0.1</v>
      </c>
      <c r="P88" s="205">
        <v>4.83</v>
      </c>
      <c r="Q88" s="205">
        <v>0.4</v>
      </c>
      <c r="R88" s="205">
        <v>0.56999999999999995</v>
      </c>
      <c r="S88" s="205">
        <v>0.28999999999999998</v>
      </c>
      <c r="T88" s="205">
        <v>1.47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2.08</v>
      </c>
      <c r="AD88" s="205">
        <v>0</v>
      </c>
      <c r="AE88" s="205">
        <v>0</v>
      </c>
      <c r="AF88" s="205">
        <v>0</v>
      </c>
      <c r="AG88" s="205">
        <v>36.51</v>
      </c>
      <c r="AH88" s="205">
        <v>0</v>
      </c>
      <c r="AI88" s="205">
        <v>61.51</v>
      </c>
      <c r="AJ88" s="205">
        <v>0</v>
      </c>
      <c r="AK88" s="205">
        <v>3.66</v>
      </c>
      <c r="AL88" s="205">
        <v>0</v>
      </c>
      <c r="AM88" s="205">
        <v>0</v>
      </c>
      <c r="AN88" s="205">
        <v>0</v>
      </c>
      <c r="AO88" s="205">
        <v>69.349999999999994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0.22</v>
      </c>
      <c r="E89" s="205">
        <v>0</v>
      </c>
      <c r="F89" s="205">
        <v>0</v>
      </c>
      <c r="G89" s="205">
        <v>0.96</v>
      </c>
      <c r="H89" s="205">
        <v>0</v>
      </c>
      <c r="I89" s="205">
        <v>2.33</v>
      </c>
      <c r="J89" s="205">
        <v>0.16</v>
      </c>
      <c r="K89" s="205">
        <v>2.59</v>
      </c>
      <c r="L89" s="205">
        <v>2.1</v>
      </c>
      <c r="M89" s="205">
        <v>0.08</v>
      </c>
      <c r="N89" s="205">
        <v>0.09</v>
      </c>
      <c r="O89" s="205">
        <v>0.1</v>
      </c>
      <c r="P89" s="205">
        <v>4.83</v>
      </c>
      <c r="Q89" s="205">
        <v>0.4</v>
      </c>
      <c r="R89" s="205">
        <v>0.56999999999999995</v>
      </c>
      <c r="S89" s="205">
        <v>0.28999999999999998</v>
      </c>
      <c r="T89" s="205">
        <v>1.47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2.08</v>
      </c>
      <c r="AD89" s="205">
        <v>0</v>
      </c>
      <c r="AE89" s="205">
        <v>0</v>
      </c>
      <c r="AF89" s="205">
        <v>0</v>
      </c>
      <c r="AG89" s="205">
        <v>36.51</v>
      </c>
      <c r="AH89" s="205">
        <v>0</v>
      </c>
      <c r="AI89" s="205">
        <v>61.51</v>
      </c>
      <c r="AJ89" s="205">
        <v>0</v>
      </c>
      <c r="AK89" s="205">
        <v>3.66</v>
      </c>
      <c r="AL89" s="205">
        <v>0</v>
      </c>
      <c r="AM89" s="205">
        <v>0</v>
      </c>
      <c r="AN89" s="205">
        <v>0</v>
      </c>
      <c r="AO89" s="205">
        <v>69.349999999999994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0.22</v>
      </c>
      <c r="E90" s="205">
        <v>0</v>
      </c>
      <c r="F90" s="205">
        <v>0</v>
      </c>
      <c r="G90" s="205">
        <v>0.96</v>
      </c>
      <c r="H90" s="205">
        <v>0</v>
      </c>
      <c r="I90" s="205">
        <v>2.33</v>
      </c>
      <c r="J90" s="205">
        <v>0.16</v>
      </c>
      <c r="K90" s="205">
        <v>2.59</v>
      </c>
      <c r="L90" s="205">
        <v>2.1</v>
      </c>
      <c r="M90" s="205">
        <v>0.08</v>
      </c>
      <c r="N90" s="205">
        <v>0.09</v>
      </c>
      <c r="O90" s="205">
        <v>0.1</v>
      </c>
      <c r="P90" s="205">
        <v>4.83</v>
      </c>
      <c r="Q90" s="205">
        <v>0.4</v>
      </c>
      <c r="R90" s="205">
        <v>0.56999999999999995</v>
      </c>
      <c r="S90" s="205">
        <v>0.28999999999999998</v>
      </c>
      <c r="T90" s="205">
        <v>1.47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2.08</v>
      </c>
      <c r="AD90" s="205">
        <v>0</v>
      </c>
      <c r="AE90" s="205">
        <v>0</v>
      </c>
      <c r="AF90" s="205">
        <v>0</v>
      </c>
      <c r="AG90" s="205">
        <v>36.51</v>
      </c>
      <c r="AH90" s="205">
        <v>0</v>
      </c>
      <c r="AI90" s="205">
        <v>61.51</v>
      </c>
      <c r="AJ90" s="205">
        <v>0</v>
      </c>
      <c r="AK90" s="205">
        <v>3.66</v>
      </c>
      <c r="AL90" s="205">
        <v>0</v>
      </c>
      <c r="AM90" s="205">
        <v>0</v>
      </c>
      <c r="AN90" s="205">
        <v>0</v>
      </c>
      <c r="AO90" s="205">
        <v>69.349999999999994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0.22</v>
      </c>
      <c r="E91" s="205">
        <v>0</v>
      </c>
      <c r="F91" s="205">
        <v>0</v>
      </c>
      <c r="G91" s="205">
        <v>0.96</v>
      </c>
      <c r="H91" s="205">
        <v>0</v>
      </c>
      <c r="I91" s="205">
        <v>2.33</v>
      </c>
      <c r="J91" s="205">
        <v>0.16</v>
      </c>
      <c r="K91" s="205">
        <v>2.59</v>
      </c>
      <c r="L91" s="205">
        <v>2.1</v>
      </c>
      <c r="M91" s="205">
        <v>0.08</v>
      </c>
      <c r="N91" s="205">
        <v>0.09</v>
      </c>
      <c r="O91" s="205">
        <v>0.1</v>
      </c>
      <c r="P91" s="205">
        <v>4.83</v>
      </c>
      <c r="Q91" s="205">
        <v>0.4</v>
      </c>
      <c r="R91" s="205">
        <v>0.56999999999999995</v>
      </c>
      <c r="S91" s="205">
        <v>0.28999999999999998</v>
      </c>
      <c r="T91" s="205">
        <v>1.47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2.08</v>
      </c>
      <c r="AD91" s="205">
        <v>0</v>
      </c>
      <c r="AE91" s="205">
        <v>0</v>
      </c>
      <c r="AF91" s="205">
        <v>0</v>
      </c>
      <c r="AG91" s="205">
        <v>36.51</v>
      </c>
      <c r="AH91" s="205">
        <v>0</v>
      </c>
      <c r="AI91" s="205">
        <v>61.51</v>
      </c>
      <c r="AJ91" s="205">
        <v>0</v>
      </c>
      <c r="AK91" s="205">
        <v>3.66</v>
      </c>
      <c r="AL91" s="205">
        <v>0</v>
      </c>
      <c r="AM91" s="205">
        <v>0</v>
      </c>
      <c r="AN91" s="205">
        <v>0</v>
      </c>
      <c r="AO91" s="205">
        <v>69.349999999999994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0.22</v>
      </c>
      <c r="E92" s="205">
        <v>0</v>
      </c>
      <c r="F92" s="205">
        <v>0</v>
      </c>
      <c r="G92" s="205">
        <v>0.96</v>
      </c>
      <c r="H92" s="205">
        <v>0</v>
      </c>
      <c r="I92" s="205">
        <v>2.33</v>
      </c>
      <c r="J92" s="205">
        <v>0.16</v>
      </c>
      <c r="K92" s="205">
        <v>2.59</v>
      </c>
      <c r="L92" s="205">
        <v>2.1</v>
      </c>
      <c r="M92" s="205">
        <v>0.08</v>
      </c>
      <c r="N92" s="205">
        <v>0.09</v>
      </c>
      <c r="O92" s="205">
        <v>0.1</v>
      </c>
      <c r="P92" s="205">
        <v>4.83</v>
      </c>
      <c r="Q92" s="205">
        <v>0.4</v>
      </c>
      <c r="R92" s="205">
        <v>0.56999999999999995</v>
      </c>
      <c r="S92" s="205">
        <v>0.28999999999999998</v>
      </c>
      <c r="T92" s="205">
        <v>1.47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2.08</v>
      </c>
      <c r="AD92" s="205">
        <v>0</v>
      </c>
      <c r="AE92" s="205">
        <v>0</v>
      </c>
      <c r="AF92" s="205">
        <v>0</v>
      </c>
      <c r="AG92" s="205">
        <v>36.51</v>
      </c>
      <c r="AH92" s="205">
        <v>0</v>
      </c>
      <c r="AI92" s="205">
        <v>61.51</v>
      </c>
      <c r="AJ92" s="205">
        <v>0</v>
      </c>
      <c r="AK92" s="205">
        <v>3.66</v>
      </c>
      <c r="AL92" s="205">
        <v>0</v>
      </c>
      <c r="AM92" s="205">
        <v>0</v>
      </c>
      <c r="AN92" s="205">
        <v>0</v>
      </c>
      <c r="AO92" s="205">
        <v>69.349999999999994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0.22</v>
      </c>
      <c r="E93" s="205">
        <v>0</v>
      </c>
      <c r="F93" s="205">
        <v>0</v>
      </c>
      <c r="G93" s="205">
        <v>0.96</v>
      </c>
      <c r="H93" s="205">
        <v>0</v>
      </c>
      <c r="I93" s="205">
        <v>2.33</v>
      </c>
      <c r="J93" s="205">
        <v>0.16</v>
      </c>
      <c r="K93" s="205">
        <v>2.59</v>
      </c>
      <c r="L93" s="205">
        <v>2.1</v>
      </c>
      <c r="M93" s="205">
        <v>0.08</v>
      </c>
      <c r="N93" s="205">
        <v>0.09</v>
      </c>
      <c r="O93" s="205">
        <v>0.1</v>
      </c>
      <c r="P93" s="205">
        <v>4.83</v>
      </c>
      <c r="Q93" s="205">
        <v>0.4</v>
      </c>
      <c r="R93" s="205">
        <v>0.56999999999999995</v>
      </c>
      <c r="S93" s="205">
        <v>0.28999999999999998</v>
      </c>
      <c r="T93" s="205">
        <v>1.47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2.08</v>
      </c>
      <c r="AD93" s="205">
        <v>0</v>
      </c>
      <c r="AE93" s="205">
        <v>0</v>
      </c>
      <c r="AF93" s="205">
        <v>0</v>
      </c>
      <c r="AG93" s="205">
        <v>36.51</v>
      </c>
      <c r="AH93" s="205">
        <v>0</v>
      </c>
      <c r="AI93" s="205">
        <v>61.51</v>
      </c>
      <c r="AJ93" s="205">
        <v>0</v>
      </c>
      <c r="AK93" s="205">
        <v>3.66</v>
      </c>
      <c r="AL93" s="205">
        <v>0</v>
      </c>
      <c r="AM93" s="205">
        <v>0</v>
      </c>
      <c r="AN93" s="205">
        <v>0</v>
      </c>
      <c r="AO93" s="205">
        <v>69.349999999999994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0.22</v>
      </c>
      <c r="E94" s="205">
        <v>0</v>
      </c>
      <c r="F94" s="205">
        <v>0</v>
      </c>
      <c r="G94" s="205">
        <v>0.96</v>
      </c>
      <c r="H94" s="205">
        <v>0</v>
      </c>
      <c r="I94" s="205">
        <v>2.33</v>
      </c>
      <c r="J94" s="205">
        <v>0.16</v>
      </c>
      <c r="K94" s="205">
        <v>2.59</v>
      </c>
      <c r="L94" s="205">
        <v>2.1</v>
      </c>
      <c r="M94" s="205">
        <v>0.08</v>
      </c>
      <c r="N94" s="205">
        <v>0.09</v>
      </c>
      <c r="O94" s="205">
        <v>0.1</v>
      </c>
      <c r="P94" s="205">
        <v>4.83</v>
      </c>
      <c r="Q94" s="205">
        <v>0.4</v>
      </c>
      <c r="R94" s="205">
        <v>0.56999999999999995</v>
      </c>
      <c r="S94" s="205">
        <v>0.28999999999999998</v>
      </c>
      <c r="T94" s="205">
        <v>1.47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2.08</v>
      </c>
      <c r="AD94" s="205">
        <v>0</v>
      </c>
      <c r="AE94" s="205">
        <v>0</v>
      </c>
      <c r="AF94" s="205">
        <v>0</v>
      </c>
      <c r="AG94" s="205">
        <v>36.51</v>
      </c>
      <c r="AH94" s="205">
        <v>0</v>
      </c>
      <c r="AI94" s="205">
        <v>61.51</v>
      </c>
      <c r="AJ94" s="205">
        <v>0</v>
      </c>
      <c r="AK94" s="205">
        <v>3.66</v>
      </c>
      <c r="AL94" s="205">
        <v>0</v>
      </c>
      <c r="AM94" s="205">
        <v>0</v>
      </c>
      <c r="AN94" s="205">
        <v>0</v>
      </c>
      <c r="AO94" s="205">
        <v>69.349999999999994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0.22</v>
      </c>
      <c r="E95" s="205">
        <v>0</v>
      </c>
      <c r="F95" s="205">
        <v>0</v>
      </c>
      <c r="G95" s="205">
        <v>0.96</v>
      </c>
      <c r="H95" s="205">
        <v>0</v>
      </c>
      <c r="I95" s="205">
        <v>2.33</v>
      </c>
      <c r="J95" s="205">
        <v>0.16</v>
      </c>
      <c r="K95" s="205">
        <v>2.59</v>
      </c>
      <c r="L95" s="205">
        <v>2.1</v>
      </c>
      <c r="M95" s="205">
        <v>0.08</v>
      </c>
      <c r="N95" s="205">
        <v>0.09</v>
      </c>
      <c r="O95" s="205">
        <v>0.1</v>
      </c>
      <c r="P95" s="205">
        <v>4.83</v>
      </c>
      <c r="Q95" s="205">
        <v>0.4</v>
      </c>
      <c r="R95" s="205">
        <v>0.56999999999999995</v>
      </c>
      <c r="S95" s="205">
        <v>0.28999999999999998</v>
      </c>
      <c r="T95" s="205">
        <v>1.47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2.08</v>
      </c>
      <c r="AD95" s="205">
        <v>0</v>
      </c>
      <c r="AE95" s="205">
        <v>0</v>
      </c>
      <c r="AF95" s="205">
        <v>0</v>
      </c>
      <c r="AG95" s="205">
        <v>36.51</v>
      </c>
      <c r="AH95" s="205">
        <v>0</v>
      </c>
      <c r="AI95" s="205">
        <v>61.51</v>
      </c>
      <c r="AJ95" s="205">
        <v>0</v>
      </c>
      <c r="AK95" s="205">
        <v>3.66</v>
      </c>
      <c r="AL95" s="205">
        <v>0</v>
      </c>
      <c r="AM95" s="205">
        <v>0</v>
      </c>
      <c r="AN95" s="205">
        <v>0</v>
      </c>
      <c r="AO95" s="205">
        <v>69.349999999999994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0.22</v>
      </c>
      <c r="E96" s="205">
        <v>0</v>
      </c>
      <c r="F96" s="205">
        <v>0</v>
      </c>
      <c r="G96" s="205">
        <v>0.96</v>
      </c>
      <c r="H96" s="205">
        <v>0</v>
      </c>
      <c r="I96" s="205">
        <v>2.33</v>
      </c>
      <c r="J96" s="205">
        <v>0.16</v>
      </c>
      <c r="K96" s="205">
        <v>2.59</v>
      </c>
      <c r="L96" s="205">
        <v>2.1</v>
      </c>
      <c r="M96" s="205">
        <v>0.08</v>
      </c>
      <c r="N96" s="205">
        <v>0.09</v>
      </c>
      <c r="O96" s="205">
        <v>0.1</v>
      </c>
      <c r="P96" s="205">
        <v>4.83</v>
      </c>
      <c r="Q96" s="205">
        <v>0.4</v>
      </c>
      <c r="R96" s="205">
        <v>0.56999999999999995</v>
      </c>
      <c r="S96" s="205">
        <v>0.28999999999999998</v>
      </c>
      <c r="T96" s="205">
        <v>1.47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2.08</v>
      </c>
      <c r="AD96" s="205">
        <v>0</v>
      </c>
      <c r="AE96" s="205">
        <v>0</v>
      </c>
      <c r="AF96" s="205">
        <v>0</v>
      </c>
      <c r="AG96" s="205">
        <v>36.51</v>
      </c>
      <c r="AH96" s="205">
        <v>0</v>
      </c>
      <c r="AI96" s="205">
        <v>61.51</v>
      </c>
      <c r="AJ96" s="205">
        <v>0</v>
      </c>
      <c r="AK96" s="205">
        <v>3.66</v>
      </c>
      <c r="AL96" s="205">
        <v>0</v>
      </c>
      <c r="AM96" s="205">
        <v>0</v>
      </c>
      <c r="AN96" s="205">
        <v>0</v>
      </c>
      <c r="AO96" s="205">
        <v>69.349999999999994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0.22</v>
      </c>
      <c r="E97" s="205">
        <v>0</v>
      </c>
      <c r="F97" s="205">
        <v>0</v>
      </c>
      <c r="G97" s="205">
        <v>0.96</v>
      </c>
      <c r="H97" s="205">
        <v>0</v>
      </c>
      <c r="I97" s="205">
        <v>2.33</v>
      </c>
      <c r="J97" s="205">
        <v>0.16</v>
      </c>
      <c r="K97" s="205">
        <v>2.59</v>
      </c>
      <c r="L97" s="205">
        <v>2.1</v>
      </c>
      <c r="M97" s="205">
        <v>0.08</v>
      </c>
      <c r="N97" s="205">
        <v>0.09</v>
      </c>
      <c r="O97" s="205">
        <v>0.1</v>
      </c>
      <c r="P97" s="205">
        <v>4.83</v>
      </c>
      <c r="Q97" s="205">
        <v>0.4</v>
      </c>
      <c r="R97" s="205">
        <v>0.56999999999999995</v>
      </c>
      <c r="S97" s="205">
        <v>0.28999999999999998</v>
      </c>
      <c r="T97" s="205">
        <v>1.47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2.08</v>
      </c>
      <c r="AD97" s="205">
        <v>0</v>
      </c>
      <c r="AE97" s="205">
        <v>0</v>
      </c>
      <c r="AF97" s="205">
        <v>0</v>
      </c>
      <c r="AG97" s="205">
        <v>36.51</v>
      </c>
      <c r="AH97" s="205">
        <v>0</v>
      </c>
      <c r="AI97" s="205">
        <v>61.51</v>
      </c>
      <c r="AJ97" s="205">
        <v>0</v>
      </c>
      <c r="AK97" s="205">
        <v>3.66</v>
      </c>
      <c r="AL97" s="205">
        <v>0</v>
      </c>
      <c r="AM97" s="205">
        <v>0</v>
      </c>
      <c r="AN97" s="205">
        <v>0</v>
      </c>
      <c r="AO97" s="205">
        <v>69.349999999999994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0.22</v>
      </c>
      <c r="E98" s="205">
        <v>0</v>
      </c>
      <c r="F98" s="205">
        <v>0</v>
      </c>
      <c r="G98" s="205">
        <v>0.96</v>
      </c>
      <c r="H98" s="205">
        <v>0</v>
      </c>
      <c r="I98" s="205">
        <v>2.33</v>
      </c>
      <c r="J98" s="205">
        <v>0.16</v>
      </c>
      <c r="K98" s="205">
        <v>2.59</v>
      </c>
      <c r="L98" s="205">
        <v>2.1</v>
      </c>
      <c r="M98" s="205">
        <v>0.08</v>
      </c>
      <c r="N98" s="205">
        <v>0.09</v>
      </c>
      <c r="O98" s="205">
        <v>0.1</v>
      </c>
      <c r="P98" s="205">
        <v>4.83</v>
      </c>
      <c r="Q98" s="205">
        <v>0.4</v>
      </c>
      <c r="R98" s="205">
        <v>0.56999999999999995</v>
      </c>
      <c r="S98" s="205">
        <v>0.28999999999999998</v>
      </c>
      <c r="T98" s="205">
        <v>1.47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2.08</v>
      </c>
      <c r="AD98" s="205">
        <v>0</v>
      </c>
      <c r="AE98" s="205">
        <v>0</v>
      </c>
      <c r="AF98" s="205">
        <v>0</v>
      </c>
      <c r="AG98" s="205">
        <v>36.51</v>
      </c>
      <c r="AH98" s="205">
        <v>0</v>
      </c>
      <c r="AI98" s="205">
        <v>61.51</v>
      </c>
      <c r="AJ98" s="205">
        <v>0</v>
      </c>
      <c r="AK98" s="205">
        <v>3.66</v>
      </c>
      <c r="AL98" s="205">
        <v>0</v>
      </c>
      <c r="AM98" s="205">
        <v>0</v>
      </c>
      <c r="AN98" s="205">
        <v>0</v>
      </c>
      <c r="AO98" s="205">
        <v>69.349999999999994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5.2799999999999982E-3</v>
      </c>
      <c r="E99">
        <f t="shared" si="0"/>
        <v>0</v>
      </c>
      <c r="F99">
        <f t="shared" si="0"/>
        <v>0</v>
      </c>
      <c r="G99">
        <f t="shared" si="0"/>
        <v>2.3039999999999967E-2</v>
      </c>
      <c r="H99">
        <f t="shared" si="0"/>
        <v>0</v>
      </c>
      <c r="I99">
        <f t="shared" si="0"/>
        <v>5.5920000000000109E-2</v>
      </c>
      <c r="J99">
        <f t="shared" si="0"/>
        <v>3.8400000000000027E-3</v>
      </c>
      <c r="K99">
        <f t="shared" si="0"/>
        <v>6.2160000000000069E-2</v>
      </c>
      <c r="L99">
        <f t="shared" si="0"/>
        <v>5.039999999999991E-2</v>
      </c>
      <c r="M99">
        <f t="shared" si="0"/>
        <v>1.620000000000001E-3</v>
      </c>
      <c r="N99">
        <f t="shared" si="0"/>
        <v>1.8449999999999981E-3</v>
      </c>
      <c r="O99">
        <f t="shared" si="0"/>
        <v>2.2499999999999959E-3</v>
      </c>
      <c r="P99">
        <f t="shared" si="0"/>
        <v>0.1159199999999999</v>
      </c>
      <c r="Q99">
        <f t="shared" si="0"/>
        <v>9.5999999999999818E-3</v>
      </c>
      <c r="R99">
        <f t="shared" si="0"/>
        <v>1.4249999999999999E-2</v>
      </c>
      <c r="S99">
        <f t="shared" si="0"/>
        <v>7.435000000000005E-3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5.0952500000000074E-2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0.87624000000000202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8.7840000000000112E-2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2.2599999999999998</v>
      </c>
      <c r="E3" s="205">
        <v>0</v>
      </c>
      <c r="F3" s="205">
        <v>0</v>
      </c>
      <c r="G3" s="205">
        <v>10.66</v>
      </c>
      <c r="H3" s="205">
        <v>0</v>
      </c>
      <c r="I3" s="205">
        <v>24.46</v>
      </c>
      <c r="J3" s="205">
        <v>1.68</v>
      </c>
      <c r="K3" s="205">
        <v>2.95</v>
      </c>
      <c r="L3" s="205">
        <v>460.92</v>
      </c>
      <c r="M3" s="205">
        <v>0.98</v>
      </c>
      <c r="N3" s="205">
        <v>1.26</v>
      </c>
      <c r="O3" s="205">
        <v>0</v>
      </c>
      <c r="P3" s="205">
        <v>1.49</v>
      </c>
      <c r="Q3" s="205">
        <v>7.01</v>
      </c>
      <c r="R3" s="205">
        <v>6.53</v>
      </c>
      <c r="S3" s="205">
        <v>4.0199999999999996</v>
      </c>
      <c r="T3" s="205">
        <v>1.47</v>
      </c>
      <c r="U3" s="205">
        <v>1.86</v>
      </c>
      <c r="V3" s="205">
        <v>6.36</v>
      </c>
      <c r="W3" s="205">
        <v>12.31</v>
      </c>
      <c r="X3" s="205">
        <v>30.78</v>
      </c>
      <c r="Y3" s="205">
        <v>0</v>
      </c>
      <c r="Z3" s="205">
        <v>44.25</v>
      </c>
      <c r="AA3" s="205">
        <v>19.95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23.23</v>
      </c>
      <c r="AH3" s="205">
        <v>0</v>
      </c>
      <c r="AI3" s="205">
        <v>39.14</v>
      </c>
      <c r="AJ3" s="205">
        <v>0</v>
      </c>
      <c r="AK3" s="205">
        <v>10.89</v>
      </c>
      <c r="AL3" s="205">
        <v>0</v>
      </c>
      <c r="AM3" s="205">
        <v>0</v>
      </c>
      <c r="AN3" s="205">
        <v>0</v>
      </c>
      <c r="AO3" s="205">
        <v>206.63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2.2599999999999998</v>
      </c>
      <c r="E4" s="205">
        <v>0</v>
      </c>
      <c r="F4" s="205">
        <v>0</v>
      </c>
      <c r="G4" s="205">
        <v>10.66</v>
      </c>
      <c r="H4" s="205">
        <v>0</v>
      </c>
      <c r="I4" s="205">
        <v>24.46</v>
      </c>
      <c r="J4" s="205">
        <v>1.68</v>
      </c>
      <c r="K4" s="205">
        <v>2.95</v>
      </c>
      <c r="L4" s="205">
        <v>460.92</v>
      </c>
      <c r="M4" s="205">
        <v>0.98</v>
      </c>
      <c r="N4" s="205">
        <v>1.26</v>
      </c>
      <c r="O4" s="205">
        <v>0</v>
      </c>
      <c r="P4" s="205">
        <v>1.49</v>
      </c>
      <c r="Q4" s="205">
        <v>7.01</v>
      </c>
      <c r="R4" s="205">
        <v>6.53</v>
      </c>
      <c r="S4" s="205">
        <v>4.0199999999999996</v>
      </c>
      <c r="T4" s="205">
        <v>1.47</v>
      </c>
      <c r="U4" s="205">
        <v>1.86</v>
      </c>
      <c r="V4" s="205">
        <v>6.36</v>
      </c>
      <c r="W4" s="205">
        <v>12.31</v>
      </c>
      <c r="X4" s="205">
        <v>30.78</v>
      </c>
      <c r="Y4" s="205">
        <v>0</v>
      </c>
      <c r="Z4" s="205">
        <v>44.25</v>
      </c>
      <c r="AA4" s="205">
        <v>19.95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23.23</v>
      </c>
      <c r="AH4" s="205">
        <v>0</v>
      </c>
      <c r="AI4" s="205">
        <v>39.14</v>
      </c>
      <c r="AJ4" s="205">
        <v>0</v>
      </c>
      <c r="AK4" s="205">
        <v>10.89</v>
      </c>
      <c r="AL4" s="205">
        <v>0</v>
      </c>
      <c r="AM4" s="205">
        <v>0</v>
      </c>
      <c r="AN4" s="205">
        <v>0</v>
      </c>
      <c r="AO4" s="205">
        <v>206.63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2.2599999999999998</v>
      </c>
      <c r="E5" s="205">
        <v>0</v>
      </c>
      <c r="F5" s="205">
        <v>0</v>
      </c>
      <c r="G5" s="205">
        <v>10.66</v>
      </c>
      <c r="H5" s="205">
        <v>0</v>
      </c>
      <c r="I5" s="205">
        <v>24.46</v>
      </c>
      <c r="J5" s="205">
        <v>1.68</v>
      </c>
      <c r="K5" s="205">
        <v>2.95</v>
      </c>
      <c r="L5" s="205">
        <v>460.92</v>
      </c>
      <c r="M5" s="205">
        <v>0.98</v>
      </c>
      <c r="N5" s="205">
        <v>1.26</v>
      </c>
      <c r="O5" s="205">
        <v>0</v>
      </c>
      <c r="P5" s="205">
        <v>1.49</v>
      </c>
      <c r="Q5" s="205">
        <v>7.01</v>
      </c>
      <c r="R5" s="205">
        <v>6.53</v>
      </c>
      <c r="S5" s="205">
        <v>4.0199999999999996</v>
      </c>
      <c r="T5" s="205">
        <v>1.47</v>
      </c>
      <c r="U5" s="205">
        <v>1.86</v>
      </c>
      <c r="V5" s="205">
        <v>6.36</v>
      </c>
      <c r="W5" s="205">
        <v>12.31</v>
      </c>
      <c r="X5" s="205">
        <v>30.78</v>
      </c>
      <c r="Y5" s="205">
        <v>0</v>
      </c>
      <c r="Z5" s="205">
        <v>44.25</v>
      </c>
      <c r="AA5" s="205">
        <v>19.95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23.23</v>
      </c>
      <c r="AH5" s="205">
        <v>0</v>
      </c>
      <c r="AI5" s="205">
        <v>39.14</v>
      </c>
      <c r="AJ5" s="205">
        <v>0</v>
      </c>
      <c r="AK5" s="205">
        <v>10.89</v>
      </c>
      <c r="AL5" s="205">
        <v>0</v>
      </c>
      <c r="AM5" s="205">
        <v>0</v>
      </c>
      <c r="AN5" s="205">
        <v>0</v>
      </c>
      <c r="AO5" s="205">
        <v>206.63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2.2599999999999998</v>
      </c>
      <c r="E6" s="205">
        <v>0</v>
      </c>
      <c r="F6" s="205">
        <v>0</v>
      </c>
      <c r="G6" s="205">
        <v>10.66</v>
      </c>
      <c r="H6" s="205">
        <v>0</v>
      </c>
      <c r="I6" s="205">
        <v>24.46</v>
      </c>
      <c r="J6" s="205">
        <v>1.68</v>
      </c>
      <c r="K6" s="205">
        <v>2.95</v>
      </c>
      <c r="L6" s="205">
        <v>460.92</v>
      </c>
      <c r="M6" s="205">
        <v>0.98</v>
      </c>
      <c r="N6" s="205">
        <v>1.26</v>
      </c>
      <c r="O6" s="205">
        <v>0</v>
      </c>
      <c r="P6" s="205">
        <v>1.49</v>
      </c>
      <c r="Q6" s="205">
        <v>7.01</v>
      </c>
      <c r="R6" s="205">
        <v>6.53</v>
      </c>
      <c r="S6" s="205">
        <v>4.0199999999999996</v>
      </c>
      <c r="T6" s="205">
        <v>1.47</v>
      </c>
      <c r="U6" s="205">
        <v>1.86</v>
      </c>
      <c r="V6" s="205">
        <v>6.36</v>
      </c>
      <c r="W6" s="205">
        <v>12.31</v>
      </c>
      <c r="X6" s="205">
        <v>30.78</v>
      </c>
      <c r="Y6" s="205">
        <v>0</v>
      </c>
      <c r="Z6" s="205">
        <v>44.25</v>
      </c>
      <c r="AA6" s="205">
        <v>19.95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23.23</v>
      </c>
      <c r="AH6" s="205">
        <v>0</v>
      </c>
      <c r="AI6" s="205">
        <v>39.14</v>
      </c>
      <c r="AJ6" s="205">
        <v>0</v>
      </c>
      <c r="AK6" s="205">
        <v>10.89</v>
      </c>
      <c r="AL6" s="205">
        <v>0</v>
      </c>
      <c r="AM6" s="205">
        <v>0</v>
      </c>
      <c r="AN6" s="205">
        <v>0</v>
      </c>
      <c r="AO6" s="205">
        <v>206.63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2.2599999999999998</v>
      </c>
      <c r="E7" s="205">
        <v>0</v>
      </c>
      <c r="F7" s="205">
        <v>0</v>
      </c>
      <c r="G7" s="205">
        <v>10.66</v>
      </c>
      <c r="H7" s="205">
        <v>0</v>
      </c>
      <c r="I7" s="205">
        <v>24.46</v>
      </c>
      <c r="J7" s="205">
        <v>1.68</v>
      </c>
      <c r="K7" s="205">
        <v>2.95</v>
      </c>
      <c r="L7" s="205">
        <v>460.92</v>
      </c>
      <c r="M7" s="205">
        <v>0.98</v>
      </c>
      <c r="N7" s="205">
        <v>1.26</v>
      </c>
      <c r="O7" s="205">
        <v>0</v>
      </c>
      <c r="P7" s="205">
        <v>1.49</v>
      </c>
      <c r="Q7" s="205">
        <v>7.01</v>
      </c>
      <c r="R7" s="205">
        <v>6.53</v>
      </c>
      <c r="S7" s="205">
        <v>4.0199999999999996</v>
      </c>
      <c r="T7" s="205">
        <v>1.47</v>
      </c>
      <c r="U7" s="205">
        <v>12.2</v>
      </c>
      <c r="V7" s="205">
        <v>6.36</v>
      </c>
      <c r="W7" s="205">
        <v>12.31</v>
      </c>
      <c r="X7" s="205">
        <v>30.78</v>
      </c>
      <c r="Y7" s="205">
        <v>0</v>
      </c>
      <c r="Z7" s="205">
        <v>43.58</v>
      </c>
      <c r="AA7" s="205">
        <v>19.760000000000002</v>
      </c>
      <c r="AB7" s="205">
        <v>0</v>
      </c>
      <c r="AC7" s="205">
        <v>15.99</v>
      </c>
      <c r="AD7" s="205">
        <v>0</v>
      </c>
      <c r="AE7" s="205">
        <v>0</v>
      </c>
      <c r="AF7" s="205">
        <v>0</v>
      </c>
      <c r="AG7" s="205">
        <v>23.23</v>
      </c>
      <c r="AH7" s="205">
        <v>0</v>
      </c>
      <c r="AI7" s="205">
        <v>39.14</v>
      </c>
      <c r="AJ7" s="205">
        <v>0</v>
      </c>
      <c r="AK7" s="205">
        <v>10.89</v>
      </c>
      <c r="AL7" s="205">
        <v>0</v>
      </c>
      <c r="AM7" s="205">
        <v>0</v>
      </c>
      <c r="AN7" s="205">
        <v>0</v>
      </c>
      <c r="AO7" s="205">
        <v>206.63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2.2599999999999998</v>
      </c>
      <c r="E8" s="205">
        <v>0</v>
      </c>
      <c r="F8" s="205">
        <v>0</v>
      </c>
      <c r="G8" s="205">
        <v>10.66</v>
      </c>
      <c r="H8" s="205">
        <v>0</v>
      </c>
      <c r="I8" s="205">
        <v>24.46</v>
      </c>
      <c r="J8" s="205">
        <v>1.68</v>
      </c>
      <c r="K8" s="205">
        <v>2.95</v>
      </c>
      <c r="L8" s="205">
        <v>460.92</v>
      </c>
      <c r="M8" s="205">
        <v>0.98</v>
      </c>
      <c r="N8" s="205">
        <v>1.26</v>
      </c>
      <c r="O8" s="205">
        <v>0</v>
      </c>
      <c r="P8" s="205">
        <v>1.49</v>
      </c>
      <c r="Q8" s="205">
        <v>7.01</v>
      </c>
      <c r="R8" s="205">
        <v>6.53</v>
      </c>
      <c r="S8" s="205">
        <v>4.0199999999999996</v>
      </c>
      <c r="T8" s="205">
        <v>1.47</v>
      </c>
      <c r="U8" s="205">
        <v>12.2</v>
      </c>
      <c r="V8" s="205">
        <v>6.36</v>
      </c>
      <c r="W8" s="205">
        <v>12.31</v>
      </c>
      <c r="X8" s="205">
        <v>30.78</v>
      </c>
      <c r="Y8" s="205">
        <v>0</v>
      </c>
      <c r="Z8" s="205">
        <v>43.58</v>
      </c>
      <c r="AA8" s="205">
        <v>19.760000000000002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23.23</v>
      </c>
      <c r="AH8" s="205">
        <v>0</v>
      </c>
      <c r="AI8" s="205">
        <v>39.14</v>
      </c>
      <c r="AJ8" s="205">
        <v>0</v>
      </c>
      <c r="AK8" s="205">
        <v>10.89</v>
      </c>
      <c r="AL8" s="205">
        <v>0</v>
      </c>
      <c r="AM8" s="205">
        <v>0</v>
      </c>
      <c r="AN8" s="205">
        <v>0</v>
      </c>
      <c r="AO8" s="205">
        <v>206.63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2.2599999999999998</v>
      </c>
      <c r="E9" s="205">
        <v>0</v>
      </c>
      <c r="F9" s="205">
        <v>0</v>
      </c>
      <c r="G9" s="205">
        <v>10.66</v>
      </c>
      <c r="H9" s="205">
        <v>0</v>
      </c>
      <c r="I9" s="205">
        <v>24.46</v>
      </c>
      <c r="J9" s="205">
        <v>1.68</v>
      </c>
      <c r="K9" s="205">
        <v>2.95</v>
      </c>
      <c r="L9" s="205">
        <v>460.92</v>
      </c>
      <c r="M9" s="205">
        <v>0.98</v>
      </c>
      <c r="N9" s="205">
        <v>1.26</v>
      </c>
      <c r="O9" s="205">
        <v>0</v>
      </c>
      <c r="P9" s="205">
        <v>1.49</v>
      </c>
      <c r="Q9" s="205">
        <v>7.01</v>
      </c>
      <c r="R9" s="205">
        <v>6.53</v>
      </c>
      <c r="S9" s="205">
        <v>4.0199999999999996</v>
      </c>
      <c r="T9" s="205">
        <v>1.47</v>
      </c>
      <c r="U9" s="205">
        <v>1.86</v>
      </c>
      <c r="V9" s="205">
        <v>6.36</v>
      </c>
      <c r="W9" s="205">
        <v>12.31</v>
      </c>
      <c r="X9" s="205">
        <v>30.78</v>
      </c>
      <c r="Y9" s="205">
        <v>0</v>
      </c>
      <c r="Z9" s="205">
        <v>43.58</v>
      </c>
      <c r="AA9" s="205">
        <v>19.760000000000002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23.23</v>
      </c>
      <c r="AH9" s="205">
        <v>0</v>
      </c>
      <c r="AI9" s="205">
        <v>39.14</v>
      </c>
      <c r="AJ9" s="205">
        <v>0</v>
      </c>
      <c r="AK9" s="205">
        <v>10.89</v>
      </c>
      <c r="AL9" s="205">
        <v>0</v>
      </c>
      <c r="AM9" s="205">
        <v>0</v>
      </c>
      <c r="AN9" s="205">
        <v>0</v>
      </c>
      <c r="AO9" s="205">
        <v>206.63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2.2599999999999998</v>
      </c>
      <c r="E10" s="205">
        <v>0</v>
      </c>
      <c r="F10" s="205">
        <v>0</v>
      </c>
      <c r="G10" s="205">
        <v>10.66</v>
      </c>
      <c r="H10" s="205">
        <v>0</v>
      </c>
      <c r="I10" s="205">
        <v>24.46</v>
      </c>
      <c r="J10" s="205">
        <v>1.68</v>
      </c>
      <c r="K10" s="205">
        <v>2.95</v>
      </c>
      <c r="L10" s="205">
        <v>460.92</v>
      </c>
      <c r="M10" s="205">
        <v>0.98</v>
      </c>
      <c r="N10" s="205">
        <v>1.26</v>
      </c>
      <c r="O10" s="205">
        <v>0</v>
      </c>
      <c r="P10" s="205">
        <v>1.49</v>
      </c>
      <c r="Q10" s="205">
        <v>7.01</v>
      </c>
      <c r="R10" s="205">
        <v>6.53</v>
      </c>
      <c r="S10" s="205">
        <v>4.0199999999999996</v>
      </c>
      <c r="T10" s="205">
        <v>1.47</v>
      </c>
      <c r="U10" s="205">
        <v>1.86</v>
      </c>
      <c r="V10" s="205">
        <v>6.36</v>
      </c>
      <c r="W10" s="205">
        <v>12.31</v>
      </c>
      <c r="X10" s="205">
        <v>30.78</v>
      </c>
      <c r="Y10" s="205">
        <v>0</v>
      </c>
      <c r="Z10" s="205">
        <v>43.58</v>
      </c>
      <c r="AA10" s="205">
        <v>19.760000000000002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23.23</v>
      </c>
      <c r="AH10" s="205">
        <v>0</v>
      </c>
      <c r="AI10" s="205">
        <v>39.14</v>
      </c>
      <c r="AJ10" s="205">
        <v>0</v>
      </c>
      <c r="AK10" s="205">
        <v>10.89</v>
      </c>
      <c r="AL10" s="205">
        <v>0</v>
      </c>
      <c r="AM10" s="205">
        <v>0</v>
      </c>
      <c r="AN10" s="205">
        <v>0</v>
      </c>
      <c r="AO10" s="205">
        <v>206.63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2.2599999999999998</v>
      </c>
      <c r="E11" s="205">
        <v>0</v>
      </c>
      <c r="F11" s="205">
        <v>0</v>
      </c>
      <c r="G11" s="205">
        <v>10.66</v>
      </c>
      <c r="H11" s="205">
        <v>0</v>
      </c>
      <c r="I11" s="205">
        <v>24.46</v>
      </c>
      <c r="J11" s="205">
        <v>1.68</v>
      </c>
      <c r="K11" s="205">
        <v>2.95</v>
      </c>
      <c r="L11" s="205">
        <v>460.92</v>
      </c>
      <c r="M11" s="205">
        <v>0.98</v>
      </c>
      <c r="N11" s="205">
        <v>1.26</v>
      </c>
      <c r="O11" s="205">
        <v>0</v>
      </c>
      <c r="P11" s="205">
        <v>1.49</v>
      </c>
      <c r="Q11" s="205">
        <v>7.01</v>
      </c>
      <c r="R11" s="205">
        <v>6.53</v>
      </c>
      <c r="S11" s="205">
        <v>4.0199999999999996</v>
      </c>
      <c r="T11" s="205">
        <v>1.47</v>
      </c>
      <c r="U11" s="205">
        <v>1.86</v>
      </c>
      <c r="V11" s="205">
        <v>6.36</v>
      </c>
      <c r="W11" s="205">
        <v>12.31</v>
      </c>
      <c r="X11" s="205">
        <v>30.78</v>
      </c>
      <c r="Y11" s="205">
        <v>0</v>
      </c>
      <c r="Z11" s="205">
        <v>44.25</v>
      </c>
      <c r="AA11" s="205">
        <v>19.95</v>
      </c>
      <c r="AB11" s="205">
        <v>0</v>
      </c>
      <c r="AC11" s="205">
        <v>15.99</v>
      </c>
      <c r="AD11" s="205">
        <v>0</v>
      </c>
      <c r="AE11" s="205">
        <v>0</v>
      </c>
      <c r="AF11" s="205">
        <v>0</v>
      </c>
      <c r="AG11" s="205">
        <v>23.23</v>
      </c>
      <c r="AH11" s="205">
        <v>0</v>
      </c>
      <c r="AI11" s="205">
        <v>39.14</v>
      </c>
      <c r="AJ11" s="205">
        <v>0</v>
      </c>
      <c r="AK11" s="205">
        <v>10.89</v>
      </c>
      <c r="AL11" s="205">
        <v>0</v>
      </c>
      <c r="AM11" s="205">
        <v>0</v>
      </c>
      <c r="AN11" s="205">
        <v>0</v>
      </c>
      <c r="AO11" s="205">
        <v>206.63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2.2599999999999998</v>
      </c>
      <c r="E12" s="205">
        <v>0</v>
      </c>
      <c r="F12" s="205">
        <v>0</v>
      </c>
      <c r="G12" s="205">
        <v>10.66</v>
      </c>
      <c r="H12" s="205">
        <v>0</v>
      </c>
      <c r="I12" s="205">
        <v>24.46</v>
      </c>
      <c r="J12" s="205">
        <v>1.68</v>
      </c>
      <c r="K12" s="205">
        <v>2.95</v>
      </c>
      <c r="L12" s="205">
        <v>460.92</v>
      </c>
      <c r="M12" s="205">
        <v>0.98</v>
      </c>
      <c r="N12" s="205">
        <v>1.26</v>
      </c>
      <c r="O12" s="205">
        <v>0</v>
      </c>
      <c r="P12" s="205">
        <v>1.49</v>
      </c>
      <c r="Q12" s="205">
        <v>7.01</v>
      </c>
      <c r="R12" s="205">
        <v>6.53</v>
      </c>
      <c r="S12" s="205">
        <v>4.0199999999999996</v>
      </c>
      <c r="T12" s="205">
        <v>1.47</v>
      </c>
      <c r="U12" s="205">
        <v>1.86</v>
      </c>
      <c r="V12" s="205">
        <v>6.36</v>
      </c>
      <c r="W12" s="205">
        <v>12.31</v>
      </c>
      <c r="X12" s="205">
        <v>30.78</v>
      </c>
      <c r="Y12" s="205">
        <v>0</v>
      </c>
      <c r="Z12" s="205">
        <v>44.25</v>
      </c>
      <c r="AA12" s="205">
        <v>19.95</v>
      </c>
      <c r="AB12" s="205">
        <v>0</v>
      </c>
      <c r="AC12" s="205">
        <v>15.99</v>
      </c>
      <c r="AD12" s="205">
        <v>0</v>
      </c>
      <c r="AE12" s="205">
        <v>0</v>
      </c>
      <c r="AF12" s="205">
        <v>0</v>
      </c>
      <c r="AG12" s="205">
        <v>23.23</v>
      </c>
      <c r="AH12" s="205">
        <v>0</v>
      </c>
      <c r="AI12" s="205">
        <v>39.14</v>
      </c>
      <c r="AJ12" s="205">
        <v>0</v>
      </c>
      <c r="AK12" s="205">
        <v>10.89</v>
      </c>
      <c r="AL12" s="205">
        <v>0</v>
      </c>
      <c r="AM12" s="205">
        <v>0</v>
      </c>
      <c r="AN12" s="205">
        <v>0</v>
      </c>
      <c r="AO12" s="205">
        <v>206.63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2.2599999999999998</v>
      </c>
      <c r="E13" s="205">
        <v>0</v>
      </c>
      <c r="F13" s="205">
        <v>0</v>
      </c>
      <c r="G13" s="205">
        <v>10.66</v>
      </c>
      <c r="H13" s="205">
        <v>0</v>
      </c>
      <c r="I13" s="205">
        <v>24.46</v>
      </c>
      <c r="J13" s="205">
        <v>1.68</v>
      </c>
      <c r="K13" s="205">
        <v>2.95</v>
      </c>
      <c r="L13" s="205">
        <v>460.92</v>
      </c>
      <c r="M13" s="205">
        <v>0.98</v>
      </c>
      <c r="N13" s="205">
        <v>1.26</v>
      </c>
      <c r="O13" s="205">
        <v>0</v>
      </c>
      <c r="P13" s="205">
        <v>1.49</v>
      </c>
      <c r="Q13" s="205">
        <v>7.01</v>
      </c>
      <c r="R13" s="205">
        <v>6.53</v>
      </c>
      <c r="S13" s="205">
        <v>4.0199999999999996</v>
      </c>
      <c r="T13" s="205">
        <v>1.47</v>
      </c>
      <c r="U13" s="205">
        <v>1.86</v>
      </c>
      <c r="V13" s="205">
        <v>6.36</v>
      </c>
      <c r="W13" s="205">
        <v>12.31</v>
      </c>
      <c r="X13" s="205">
        <v>30.78</v>
      </c>
      <c r="Y13" s="205">
        <v>0</v>
      </c>
      <c r="Z13" s="205">
        <v>44.25</v>
      </c>
      <c r="AA13" s="205">
        <v>19.95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23.23</v>
      </c>
      <c r="AH13" s="205">
        <v>0</v>
      </c>
      <c r="AI13" s="205">
        <v>39.14</v>
      </c>
      <c r="AJ13" s="205">
        <v>0</v>
      </c>
      <c r="AK13" s="205">
        <v>10.89</v>
      </c>
      <c r="AL13" s="205">
        <v>0</v>
      </c>
      <c r="AM13" s="205">
        <v>0</v>
      </c>
      <c r="AN13" s="205">
        <v>0</v>
      </c>
      <c r="AO13" s="205">
        <v>206.63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2.2599999999999998</v>
      </c>
      <c r="E14" s="205">
        <v>0</v>
      </c>
      <c r="F14" s="205">
        <v>0</v>
      </c>
      <c r="G14" s="205">
        <v>10.66</v>
      </c>
      <c r="H14" s="205">
        <v>0</v>
      </c>
      <c r="I14" s="205">
        <v>24.46</v>
      </c>
      <c r="J14" s="205">
        <v>1.68</v>
      </c>
      <c r="K14" s="205">
        <v>2.95</v>
      </c>
      <c r="L14" s="205">
        <v>460.92</v>
      </c>
      <c r="M14" s="205">
        <v>0.98</v>
      </c>
      <c r="N14" s="205">
        <v>1.26</v>
      </c>
      <c r="O14" s="205">
        <v>0</v>
      </c>
      <c r="P14" s="205">
        <v>1.49</v>
      </c>
      <c r="Q14" s="205">
        <v>7.01</v>
      </c>
      <c r="R14" s="205">
        <v>6.53</v>
      </c>
      <c r="S14" s="205">
        <v>4.0199999999999996</v>
      </c>
      <c r="T14" s="205">
        <v>1.47</v>
      </c>
      <c r="U14" s="205">
        <v>1.86</v>
      </c>
      <c r="V14" s="205">
        <v>6.36</v>
      </c>
      <c r="W14" s="205">
        <v>12.31</v>
      </c>
      <c r="X14" s="205">
        <v>30.78</v>
      </c>
      <c r="Y14" s="205">
        <v>0</v>
      </c>
      <c r="Z14" s="205">
        <v>44.25</v>
      </c>
      <c r="AA14" s="205">
        <v>19.95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23.23</v>
      </c>
      <c r="AH14" s="205">
        <v>0</v>
      </c>
      <c r="AI14" s="205">
        <v>39.14</v>
      </c>
      <c r="AJ14" s="205">
        <v>0</v>
      </c>
      <c r="AK14" s="205">
        <v>10.89</v>
      </c>
      <c r="AL14" s="205">
        <v>0</v>
      </c>
      <c r="AM14" s="205">
        <v>0</v>
      </c>
      <c r="AN14" s="205">
        <v>0</v>
      </c>
      <c r="AO14" s="205">
        <v>206.63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2.2599999999999998</v>
      </c>
      <c r="E15" s="205">
        <v>0</v>
      </c>
      <c r="F15" s="205">
        <v>0</v>
      </c>
      <c r="G15" s="205">
        <v>10.66</v>
      </c>
      <c r="H15" s="205">
        <v>0</v>
      </c>
      <c r="I15" s="205">
        <v>24.46</v>
      </c>
      <c r="J15" s="205">
        <v>1.68</v>
      </c>
      <c r="K15" s="205">
        <v>2.95</v>
      </c>
      <c r="L15" s="205">
        <v>460.92</v>
      </c>
      <c r="M15" s="205">
        <v>0.98</v>
      </c>
      <c r="N15" s="205">
        <v>1.26</v>
      </c>
      <c r="O15" s="205">
        <v>0</v>
      </c>
      <c r="P15" s="205">
        <v>1.49</v>
      </c>
      <c r="Q15" s="205">
        <v>7.01</v>
      </c>
      <c r="R15" s="205">
        <v>6.53</v>
      </c>
      <c r="S15" s="205">
        <v>4.0199999999999996</v>
      </c>
      <c r="T15" s="205">
        <v>1.47</v>
      </c>
      <c r="U15" s="205">
        <v>1.86</v>
      </c>
      <c r="V15" s="205">
        <v>6.36</v>
      </c>
      <c r="W15" s="205">
        <v>12.31</v>
      </c>
      <c r="X15" s="205">
        <v>30.78</v>
      </c>
      <c r="Y15" s="205">
        <v>0</v>
      </c>
      <c r="Z15" s="205">
        <v>44.25</v>
      </c>
      <c r="AA15" s="205">
        <v>19.95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23.23</v>
      </c>
      <c r="AH15" s="205">
        <v>0</v>
      </c>
      <c r="AI15" s="205">
        <v>39.14</v>
      </c>
      <c r="AJ15" s="205">
        <v>0</v>
      </c>
      <c r="AK15" s="205">
        <v>10.89</v>
      </c>
      <c r="AL15" s="205">
        <v>0</v>
      </c>
      <c r="AM15" s="205">
        <v>0</v>
      </c>
      <c r="AN15" s="205">
        <v>0</v>
      </c>
      <c r="AO15" s="205">
        <v>206.63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2.2599999999999998</v>
      </c>
      <c r="E16" s="205">
        <v>0</v>
      </c>
      <c r="F16" s="205">
        <v>0</v>
      </c>
      <c r="G16" s="205">
        <v>10.66</v>
      </c>
      <c r="H16" s="205">
        <v>0</v>
      </c>
      <c r="I16" s="205">
        <v>24.46</v>
      </c>
      <c r="J16" s="205">
        <v>1.68</v>
      </c>
      <c r="K16" s="205">
        <v>2.95</v>
      </c>
      <c r="L16" s="205">
        <v>460.92</v>
      </c>
      <c r="M16" s="205">
        <v>0.98</v>
      </c>
      <c r="N16" s="205">
        <v>1.26</v>
      </c>
      <c r="O16" s="205">
        <v>0</v>
      </c>
      <c r="P16" s="205">
        <v>1.49</v>
      </c>
      <c r="Q16" s="205">
        <v>7.01</v>
      </c>
      <c r="R16" s="205">
        <v>6.53</v>
      </c>
      <c r="S16" s="205">
        <v>4.0199999999999996</v>
      </c>
      <c r="T16" s="205">
        <v>1.47</v>
      </c>
      <c r="U16" s="205">
        <v>1.86</v>
      </c>
      <c r="V16" s="205">
        <v>6.36</v>
      </c>
      <c r="W16" s="205">
        <v>12.31</v>
      </c>
      <c r="X16" s="205">
        <v>30.78</v>
      </c>
      <c r="Y16" s="205">
        <v>0</v>
      </c>
      <c r="Z16" s="205">
        <v>44.25</v>
      </c>
      <c r="AA16" s="205">
        <v>19.95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23.23</v>
      </c>
      <c r="AH16" s="205">
        <v>0</v>
      </c>
      <c r="AI16" s="205">
        <v>39.14</v>
      </c>
      <c r="AJ16" s="205">
        <v>0</v>
      </c>
      <c r="AK16" s="205">
        <v>10.89</v>
      </c>
      <c r="AL16" s="205">
        <v>0</v>
      </c>
      <c r="AM16" s="205">
        <v>0</v>
      </c>
      <c r="AN16" s="205">
        <v>0</v>
      </c>
      <c r="AO16" s="205">
        <v>206.63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2.2599999999999998</v>
      </c>
      <c r="E17" s="205">
        <v>0</v>
      </c>
      <c r="F17" s="205">
        <v>0</v>
      </c>
      <c r="G17" s="205">
        <v>10.66</v>
      </c>
      <c r="H17" s="205">
        <v>0</v>
      </c>
      <c r="I17" s="205">
        <v>24.46</v>
      </c>
      <c r="J17" s="205">
        <v>1.68</v>
      </c>
      <c r="K17" s="205">
        <v>2.95</v>
      </c>
      <c r="L17" s="205">
        <v>460.92</v>
      </c>
      <c r="M17" s="205">
        <v>0.98</v>
      </c>
      <c r="N17" s="205">
        <v>1.26</v>
      </c>
      <c r="O17" s="205">
        <v>0</v>
      </c>
      <c r="P17" s="205">
        <v>1.49</v>
      </c>
      <c r="Q17" s="205">
        <v>7.01</v>
      </c>
      <c r="R17" s="205">
        <v>6.53</v>
      </c>
      <c r="S17" s="205">
        <v>4.0199999999999996</v>
      </c>
      <c r="T17" s="205">
        <v>1.47</v>
      </c>
      <c r="U17" s="205">
        <v>1.86</v>
      </c>
      <c r="V17" s="205">
        <v>6.36</v>
      </c>
      <c r="W17" s="205">
        <v>12.31</v>
      </c>
      <c r="X17" s="205">
        <v>30.78</v>
      </c>
      <c r="Y17" s="205">
        <v>0</v>
      </c>
      <c r="Z17" s="205">
        <v>44.25</v>
      </c>
      <c r="AA17" s="205">
        <v>19.95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23.23</v>
      </c>
      <c r="AH17" s="205">
        <v>0</v>
      </c>
      <c r="AI17" s="205">
        <v>39.14</v>
      </c>
      <c r="AJ17" s="205">
        <v>0</v>
      </c>
      <c r="AK17" s="205">
        <v>10.89</v>
      </c>
      <c r="AL17" s="205">
        <v>0</v>
      </c>
      <c r="AM17" s="205">
        <v>0</v>
      </c>
      <c r="AN17" s="205">
        <v>0</v>
      </c>
      <c r="AO17" s="205">
        <v>206.63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2.2599999999999998</v>
      </c>
      <c r="E18" s="205">
        <v>0</v>
      </c>
      <c r="F18" s="205">
        <v>0</v>
      </c>
      <c r="G18" s="205">
        <v>10.66</v>
      </c>
      <c r="H18" s="205">
        <v>0</v>
      </c>
      <c r="I18" s="205">
        <v>24.46</v>
      </c>
      <c r="J18" s="205">
        <v>1.68</v>
      </c>
      <c r="K18" s="205">
        <v>2.95</v>
      </c>
      <c r="L18" s="205">
        <v>460.92</v>
      </c>
      <c r="M18" s="205">
        <v>0.98</v>
      </c>
      <c r="N18" s="205">
        <v>1.26</v>
      </c>
      <c r="O18" s="205">
        <v>0</v>
      </c>
      <c r="P18" s="205">
        <v>1.49</v>
      </c>
      <c r="Q18" s="205">
        <v>7.01</v>
      </c>
      <c r="R18" s="205">
        <v>6.53</v>
      </c>
      <c r="S18" s="205">
        <v>4.0199999999999996</v>
      </c>
      <c r="T18" s="205">
        <v>1.47</v>
      </c>
      <c r="U18" s="205">
        <v>1.86</v>
      </c>
      <c r="V18" s="205">
        <v>6.36</v>
      </c>
      <c r="W18" s="205">
        <v>12.31</v>
      </c>
      <c r="X18" s="205">
        <v>30.78</v>
      </c>
      <c r="Y18" s="205">
        <v>0</v>
      </c>
      <c r="Z18" s="205">
        <v>44.25</v>
      </c>
      <c r="AA18" s="205">
        <v>19.95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23.23</v>
      </c>
      <c r="AH18" s="205">
        <v>0</v>
      </c>
      <c r="AI18" s="205">
        <v>39.14</v>
      </c>
      <c r="AJ18" s="205">
        <v>0</v>
      </c>
      <c r="AK18" s="205">
        <v>10.89</v>
      </c>
      <c r="AL18" s="205">
        <v>0</v>
      </c>
      <c r="AM18" s="205">
        <v>0</v>
      </c>
      <c r="AN18" s="205">
        <v>0</v>
      </c>
      <c r="AO18" s="205">
        <v>206.63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2.2599999999999998</v>
      </c>
      <c r="E19" s="205">
        <v>0</v>
      </c>
      <c r="F19" s="205">
        <v>0</v>
      </c>
      <c r="G19" s="205">
        <v>10.66</v>
      </c>
      <c r="H19" s="205">
        <v>0</v>
      </c>
      <c r="I19" s="205">
        <v>24.46</v>
      </c>
      <c r="J19" s="205">
        <v>1.68</v>
      </c>
      <c r="K19" s="205">
        <v>2.95</v>
      </c>
      <c r="L19" s="205">
        <v>460.92</v>
      </c>
      <c r="M19" s="205">
        <v>0.98</v>
      </c>
      <c r="N19" s="205">
        <v>1.26</v>
      </c>
      <c r="O19" s="205">
        <v>0</v>
      </c>
      <c r="P19" s="205">
        <v>1.49</v>
      </c>
      <c r="Q19" s="205">
        <v>7.01</v>
      </c>
      <c r="R19" s="205">
        <v>6.53</v>
      </c>
      <c r="S19" s="205">
        <v>4.0199999999999996</v>
      </c>
      <c r="T19" s="205">
        <v>1.47</v>
      </c>
      <c r="U19" s="205">
        <v>1.86</v>
      </c>
      <c r="V19" s="205">
        <v>6.36</v>
      </c>
      <c r="W19" s="205">
        <v>12.31</v>
      </c>
      <c r="X19" s="205">
        <v>30.78</v>
      </c>
      <c r="Y19" s="205">
        <v>0</v>
      </c>
      <c r="Z19" s="205">
        <v>44.25</v>
      </c>
      <c r="AA19" s="205">
        <v>19.95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23.23</v>
      </c>
      <c r="AH19" s="205">
        <v>0</v>
      </c>
      <c r="AI19" s="205">
        <v>39.14</v>
      </c>
      <c r="AJ19" s="205">
        <v>0</v>
      </c>
      <c r="AK19" s="205">
        <v>10.89</v>
      </c>
      <c r="AL19" s="205">
        <v>0</v>
      </c>
      <c r="AM19" s="205">
        <v>0</v>
      </c>
      <c r="AN19" s="205">
        <v>0</v>
      </c>
      <c r="AO19" s="205">
        <v>206.63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2.2599999999999998</v>
      </c>
      <c r="E20" s="205">
        <v>0</v>
      </c>
      <c r="F20" s="205">
        <v>0</v>
      </c>
      <c r="G20" s="205">
        <v>10.66</v>
      </c>
      <c r="H20" s="205">
        <v>0</v>
      </c>
      <c r="I20" s="205">
        <v>24.46</v>
      </c>
      <c r="J20" s="205">
        <v>1.68</v>
      </c>
      <c r="K20" s="205">
        <v>2.95</v>
      </c>
      <c r="L20" s="205">
        <v>460.92</v>
      </c>
      <c r="M20" s="205">
        <v>0.98</v>
      </c>
      <c r="N20" s="205">
        <v>1.26</v>
      </c>
      <c r="O20" s="205">
        <v>0</v>
      </c>
      <c r="P20" s="205">
        <v>1.49</v>
      </c>
      <c r="Q20" s="205">
        <v>7.01</v>
      </c>
      <c r="R20" s="205">
        <v>6.53</v>
      </c>
      <c r="S20" s="205">
        <v>4.0199999999999996</v>
      </c>
      <c r="T20" s="205">
        <v>1.47</v>
      </c>
      <c r="U20" s="205">
        <v>1.86</v>
      </c>
      <c r="V20" s="205">
        <v>6.36</v>
      </c>
      <c r="W20" s="205">
        <v>12.31</v>
      </c>
      <c r="X20" s="205">
        <v>30.78</v>
      </c>
      <c r="Y20" s="205">
        <v>0</v>
      </c>
      <c r="Z20" s="205">
        <v>44.25</v>
      </c>
      <c r="AA20" s="205">
        <v>19.95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23.23</v>
      </c>
      <c r="AH20" s="205">
        <v>0</v>
      </c>
      <c r="AI20" s="205">
        <v>39.14</v>
      </c>
      <c r="AJ20" s="205">
        <v>0</v>
      </c>
      <c r="AK20" s="205">
        <v>10.89</v>
      </c>
      <c r="AL20" s="205">
        <v>0</v>
      </c>
      <c r="AM20" s="205">
        <v>0</v>
      </c>
      <c r="AN20" s="205">
        <v>0</v>
      </c>
      <c r="AO20" s="205">
        <v>206.63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2.2599999999999998</v>
      </c>
      <c r="E21" s="205">
        <v>0</v>
      </c>
      <c r="F21" s="205">
        <v>0</v>
      </c>
      <c r="G21" s="205">
        <v>10.66</v>
      </c>
      <c r="H21" s="205">
        <v>0</v>
      </c>
      <c r="I21" s="205">
        <v>24.46</v>
      </c>
      <c r="J21" s="205">
        <v>1.68</v>
      </c>
      <c r="K21" s="205">
        <v>2.95</v>
      </c>
      <c r="L21" s="205">
        <v>460.92</v>
      </c>
      <c r="M21" s="205">
        <v>0.98</v>
      </c>
      <c r="N21" s="205">
        <v>1.26</v>
      </c>
      <c r="O21" s="205">
        <v>0</v>
      </c>
      <c r="P21" s="205">
        <v>1.49</v>
      </c>
      <c r="Q21" s="205">
        <v>7.01</v>
      </c>
      <c r="R21" s="205">
        <v>6.53</v>
      </c>
      <c r="S21" s="205">
        <v>4.0199999999999996</v>
      </c>
      <c r="T21" s="205">
        <v>1.47</v>
      </c>
      <c r="U21" s="205">
        <v>1.86</v>
      </c>
      <c r="V21" s="205">
        <v>6.36</v>
      </c>
      <c r="W21" s="205">
        <v>12.31</v>
      </c>
      <c r="X21" s="205">
        <v>30.78</v>
      </c>
      <c r="Y21" s="205">
        <v>0</v>
      </c>
      <c r="Z21" s="205">
        <v>44.25</v>
      </c>
      <c r="AA21" s="205">
        <v>19.88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23.23</v>
      </c>
      <c r="AH21" s="205">
        <v>0</v>
      </c>
      <c r="AI21" s="205">
        <v>39.14</v>
      </c>
      <c r="AJ21" s="205">
        <v>0</v>
      </c>
      <c r="AK21" s="205">
        <v>10.89</v>
      </c>
      <c r="AL21" s="205">
        <v>0</v>
      </c>
      <c r="AM21" s="205">
        <v>0</v>
      </c>
      <c r="AN21" s="205">
        <v>0</v>
      </c>
      <c r="AO21" s="205">
        <v>206.63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2.2599999999999998</v>
      </c>
      <c r="E22" s="205">
        <v>0</v>
      </c>
      <c r="F22" s="205">
        <v>0</v>
      </c>
      <c r="G22" s="205">
        <v>10.66</v>
      </c>
      <c r="H22" s="205">
        <v>0</v>
      </c>
      <c r="I22" s="205">
        <v>24.46</v>
      </c>
      <c r="J22" s="205">
        <v>1.68</v>
      </c>
      <c r="K22" s="205">
        <v>2.95</v>
      </c>
      <c r="L22" s="205">
        <v>460.92</v>
      </c>
      <c r="M22" s="205">
        <v>0.98</v>
      </c>
      <c r="N22" s="205">
        <v>1.26</v>
      </c>
      <c r="O22" s="205">
        <v>0</v>
      </c>
      <c r="P22" s="205">
        <v>1.49</v>
      </c>
      <c r="Q22" s="205">
        <v>7.01</v>
      </c>
      <c r="R22" s="205">
        <v>6.53</v>
      </c>
      <c r="S22" s="205">
        <v>4.0199999999999996</v>
      </c>
      <c r="T22" s="205">
        <v>1.47</v>
      </c>
      <c r="U22" s="205">
        <v>1.86</v>
      </c>
      <c r="V22" s="205">
        <v>6.36</v>
      </c>
      <c r="W22" s="205">
        <v>12.31</v>
      </c>
      <c r="X22" s="205">
        <v>30.78</v>
      </c>
      <c r="Y22" s="205">
        <v>0</v>
      </c>
      <c r="Z22" s="205">
        <v>44.25</v>
      </c>
      <c r="AA22" s="205">
        <v>19.88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23.23</v>
      </c>
      <c r="AH22" s="205">
        <v>0</v>
      </c>
      <c r="AI22" s="205">
        <v>39.14</v>
      </c>
      <c r="AJ22" s="205">
        <v>0</v>
      </c>
      <c r="AK22" s="205">
        <v>10.89</v>
      </c>
      <c r="AL22" s="205">
        <v>0</v>
      </c>
      <c r="AM22" s="205">
        <v>0</v>
      </c>
      <c r="AN22" s="205">
        <v>0</v>
      </c>
      <c r="AO22" s="205">
        <v>206.63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2.2599999999999998</v>
      </c>
      <c r="E23" s="205">
        <v>0</v>
      </c>
      <c r="F23" s="205">
        <v>0</v>
      </c>
      <c r="G23" s="205">
        <v>10.66</v>
      </c>
      <c r="H23" s="205">
        <v>0</v>
      </c>
      <c r="I23" s="205">
        <v>24.46</v>
      </c>
      <c r="J23" s="205">
        <v>1.68</v>
      </c>
      <c r="K23" s="205">
        <v>2.95</v>
      </c>
      <c r="L23" s="205">
        <v>460.92</v>
      </c>
      <c r="M23" s="205">
        <v>0.98</v>
      </c>
      <c r="N23" s="205">
        <v>1.26</v>
      </c>
      <c r="O23" s="205">
        <v>0</v>
      </c>
      <c r="P23" s="205">
        <v>1.49</v>
      </c>
      <c r="Q23" s="205">
        <v>7.01</v>
      </c>
      <c r="R23" s="205">
        <v>6.53</v>
      </c>
      <c r="S23" s="205">
        <v>4.0199999999999996</v>
      </c>
      <c r="T23" s="205">
        <v>1.47</v>
      </c>
      <c r="U23" s="205">
        <v>1.86</v>
      </c>
      <c r="V23" s="205">
        <v>6.36</v>
      </c>
      <c r="W23" s="205">
        <v>12.31</v>
      </c>
      <c r="X23" s="205">
        <v>30.78</v>
      </c>
      <c r="Y23" s="205">
        <v>0</v>
      </c>
      <c r="Z23" s="205">
        <v>44.25</v>
      </c>
      <c r="AA23" s="205">
        <v>19.88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23.23</v>
      </c>
      <c r="AH23" s="205">
        <v>0</v>
      </c>
      <c r="AI23" s="205">
        <v>39.14</v>
      </c>
      <c r="AJ23" s="205">
        <v>0</v>
      </c>
      <c r="AK23" s="205">
        <v>10.89</v>
      </c>
      <c r="AL23" s="205">
        <v>0</v>
      </c>
      <c r="AM23" s="205">
        <v>0</v>
      </c>
      <c r="AN23" s="205">
        <v>0</v>
      </c>
      <c r="AO23" s="205">
        <v>206.63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2.2599999999999998</v>
      </c>
      <c r="E24" s="205">
        <v>0</v>
      </c>
      <c r="F24" s="205">
        <v>0</v>
      </c>
      <c r="G24" s="205">
        <v>10.66</v>
      </c>
      <c r="H24" s="205">
        <v>0</v>
      </c>
      <c r="I24" s="205">
        <v>24.46</v>
      </c>
      <c r="J24" s="205">
        <v>1.68</v>
      </c>
      <c r="K24" s="205">
        <v>2.95</v>
      </c>
      <c r="L24" s="205">
        <v>460.92</v>
      </c>
      <c r="M24" s="205">
        <v>0.98</v>
      </c>
      <c r="N24" s="205">
        <v>1.26</v>
      </c>
      <c r="O24" s="205">
        <v>0</v>
      </c>
      <c r="P24" s="205">
        <v>1.49</v>
      </c>
      <c r="Q24" s="205">
        <v>7.01</v>
      </c>
      <c r="R24" s="205">
        <v>6.53</v>
      </c>
      <c r="S24" s="205">
        <v>4.0199999999999996</v>
      </c>
      <c r="T24" s="205">
        <v>1.47</v>
      </c>
      <c r="U24" s="205">
        <v>1.86</v>
      </c>
      <c r="V24" s="205">
        <v>6.36</v>
      </c>
      <c r="W24" s="205">
        <v>12.31</v>
      </c>
      <c r="X24" s="205">
        <v>30.78</v>
      </c>
      <c r="Y24" s="205">
        <v>0</v>
      </c>
      <c r="Z24" s="205">
        <v>44.25</v>
      </c>
      <c r="AA24" s="205">
        <v>19.88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23.23</v>
      </c>
      <c r="AH24" s="205">
        <v>0</v>
      </c>
      <c r="AI24" s="205">
        <v>39.14</v>
      </c>
      <c r="AJ24" s="205">
        <v>0</v>
      </c>
      <c r="AK24" s="205">
        <v>10.89</v>
      </c>
      <c r="AL24" s="205">
        <v>0</v>
      </c>
      <c r="AM24" s="205">
        <v>0</v>
      </c>
      <c r="AN24" s="205">
        <v>0</v>
      </c>
      <c r="AO24" s="205">
        <v>206.63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2.2599999999999998</v>
      </c>
      <c r="E25" s="205">
        <v>0</v>
      </c>
      <c r="F25" s="205">
        <v>0</v>
      </c>
      <c r="G25" s="205">
        <v>10.66</v>
      </c>
      <c r="H25" s="205">
        <v>0</v>
      </c>
      <c r="I25" s="205">
        <v>24.46</v>
      </c>
      <c r="J25" s="205">
        <v>1.68</v>
      </c>
      <c r="K25" s="205">
        <v>2.95</v>
      </c>
      <c r="L25" s="205">
        <v>460.92</v>
      </c>
      <c r="M25" s="205">
        <v>0.98</v>
      </c>
      <c r="N25" s="205">
        <v>1.26</v>
      </c>
      <c r="O25" s="205">
        <v>0</v>
      </c>
      <c r="P25" s="205">
        <v>1.49</v>
      </c>
      <c r="Q25" s="205">
        <v>7.01</v>
      </c>
      <c r="R25" s="205">
        <v>6.53</v>
      </c>
      <c r="S25" s="205">
        <v>4.0199999999999996</v>
      </c>
      <c r="T25" s="205">
        <v>1.47</v>
      </c>
      <c r="U25" s="205">
        <v>1.86</v>
      </c>
      <c r="V25" s="205">
        <v>6.36</v>
      </c>
      <c r="W25" s="205">
        <v>12.31</v>
      </c>
      <c r="X25" s="205">
        <v>30.78</v>
      </c>
      <c r="Y25" s="205">
        <v>0</v>
      </c>
      <c r="Z25" s="205">
        <v>44.25</v>
      </c>
      <c r="AA25" s="205">
        <v>19.88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23.23</v>
      </c>
      <c r="AH25" s="205">
        <v>0</v>
      </c>
      <c r="AI25" s="205">
        <v>39.14</v>
      </c>
      <c r="AJ25" s="205">
        <v>0</v>
      </c>
      <c r="AK25" s="205">
        <v>10.89</v>
      </c>
      <c r="AL25" s="205">
        <v>0</v>
      </c>
      <c r="AM25" s="205">
        <v>0</v>
      </c>
      <c r="AN25" s="205">
        <v>0</v>
      </c>
      <c r="AO25" s="205">
        <v>206.63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2.2599999999999998</v>
      </c>
      <c r="E26" s="205">
        <v>0</v>
      </c>
      <c r="F26" s="205">
        <v>0</v>
      </c>
      <c r="G26" s="205">
        <v>10.66</v>
      </c>
      <c r="H26" s="205">
        <v>0</v>
      </c>
      <c r="I26" s="205">
        <v>24.46</v>
      </c>
      <c r="J26" s="205">
        <v>1.68</v>
      </c>
      <c r="K26" s="205">
        <v>2.95</v>
      </c>
      <c r="L26" s="205">
        <v>460.92</v>
      </c>
      <c r="M26" s="205">
        <v>0.98</v>
      </c>
      <c r="N26" s="205">
        <v>1.26</v>
      </c>
      <c r="O26" s="205">
        <v>0</v>
      </c>
      <c r="P26" s="205">
        <v>1.49</v>
      </c>
      <c r="Q26" s="205">
        <v>7.01</v>
      </c>
      <c r="R26" s="205">
        <v>6.53</v>
      </c>
      <c r="S26" s="205">
        <v>4.0199999999999996</v>
      </c>
      <c r="T26" s="205">
        <v>1.47</v>
      </c>
      <c r="U26" s="205">
        <v>1.86</v>
      </c>
      <c r="V26" s="205">
        <v>6.36</v>
      </c>
      <c r="W26" s="205">
        <v>12.31</v>
      </c>
      <c r="X26" s="205">
        <v>30.78</v>
      </c>
      <c r="Y26" s="205">
        <v>0</v>
      </c>
      <c r="Z26" s="205">
        <v>44.25</v>
      </c>
      <c r="AA26" s="205">
        <v>19.88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23.23</v>
      </c>
      <c r="AH26" s="205">
        <v>0</v>
      </c>
      <c r="AI26" s="205">
        <v>39.14</v>
      </c>
      <c r="AJ26" s="205">
        <v>0</v>
      </c>
      <c r="AK26" s="205">
        <v>10.89</v>
      </c>
      <c r="AL26" s="205">
        <v>0</v>
      </c>
      <c r="AM26" s="205">
        <v>0</v>
      </c>
      <c r="AN26" s="205">
        <v>0</v>
      </c>
      <c r="AO26" s="205">
        <v>206.63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2.2599999999999998</v>
      </c>
      <c r="E27" s="205">
        <v>0</v>
      </c>
      <c r="F27" s="205">
        <v>0</v>
      </c>
      <c r="G27" s="205">
        <v>10.66</v>
      </c>
      <c r="H27" s="205">
        <v>0</v>
      </c>
      <c r="I27" s="205">
        <v>24.46</v>
      </c>
      <c r="J27" s="205">
        <v>1.68</v>
      </c>
      <c r="K27" s="205">
        <v>2.95</v>
      </c>
      <c r="L27" s="205">
        <v>460.92</v>
      </c>
      <c r="M27" s="205">
        <v>0.98</v>
      </c>
      <c r="N27" s="205">
        <v>1.26</v>
      </c>
      <c r="O27" s="205">
        <v>0</v>
      </c>
      <c r="P27" s="205">
        <v>1.49</v>
      </c>
      <c r="Q27" s="205">
        <v>7.01</v>
      </c>
      <c r="R27" s="205">
        <v>6.53</v>
      </c>
      <c r="S27" s="205">
        <v>4.0199999999999996</v>
      </c>
      <c r="T27" s="205">
        <v>1.47</v>
      </c>
      <c r="U27" s="205">
        <v>1.86</v>
      </c>
      <c r="V27" s="205">
        <v>0.56999999999999995</v>
      </c>
      <c r="W27" s="205">
        <v>0.73</v>
      </c>
      <c r="X27" s="205">
        <v>2.79</v>
      </c>
      <c r="Y27" s="205">
        <v>0</v>
      </c>
      <c r="Z27" s="205">
        <v>4.68</v>
      </c>
      <c r="AA27" s="205">
        <v>1.49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23.23</v>
      </c>
      <c r="AH27" s="205">
        <v>0</v>
      </c>
      <c r="AI27" s="205">
        <v>39.14</v>
      </c>
      <c r="AJ27" s="205">
        <v>0</v>
      </c>
      <c r="AK27" s="205">
        <v>10.89</v>
      </c>
      <c r="AL27" s="205">
        <v>0</v>
      </c>
      <c r="AM27" s="205">
        <v>0</v>
      </c>
      <c r="AN27" s="205">
        <v>0</v>
      </c>
      <c r="AO27" s="205">
        <v>206.63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2.2599999999999998</v>
      </c>
      <c r="E28" s="205">
        <v>0</v>
      </c>
      <c r="F28" s="205">
        <v>0</v>
      </c>
      <c r="G28" s="205">
        <v>10.66</v>
      </c>
      <c r="H28" s="205">
        <v>0</v>
      </c>
      <c r="I28" s="205">
        <v>24.46</v>
      </c>
      <c r="J28" s="205">
        <v>1.68</v>
      </c>
      <c r="K28" s="205">
        <v>2.95</v>
      </c>
      <c r="L28" s="205">
        <v>460.92</v>
      </c>
      <c r="M28" s="205">
        <v>0.98</v>
      </c>
      <c r="N28" s="205">
        <v>1.26</v>
      </c>
      <c r="O28" s="205">
        <v>0</v>
      </c>
      <c r="P28" s="205">
        <v>1.49</v>
      </c>
      <c r="Q28" s="205">
        <v>7.01</v>
      </c>
      <c r="R28" s="205">
        <v>6.53</v>
      </c>
      <c r="S28" s="205">
        <v>4.0199999999999996</v>
      </c>
      <c r="T28" s="205">
        <v>1.47</v>
      </c>
      <c r="U28" s="205">
        <v>1.86</v>
      </c>
      <c r="V28" s="205">
        <v>0.56999999999999995</v>
      </c>
      <c r="W28" s="205">
        <v>0.73</v>
      </c>
      <c r="X28" s="205">
        <v>2.79</v>
      </c>
      <c r="Y28" s="205">
        <v>0</v>
      </c>
      <c r="Z28" s="205">
        <v>4.68</v>
      </c>
      <c r="AA28" s="205">
        <v>1.61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23.23</v>
      </c>
      <c r="AH28" s="205">
        <v>0</v>
      </c>
      <c r="AI28" s="205">
        <v>39.14</v>
      </c>
      <c r="AJ28" s="205">
        <v>0</v>
      </c>
      <c r="AK28" s="205">
        <v>10.89</v>
      </c>
      <c r="AL28" s="205">
        <v>0</v>
      </c>
      <c r="AM28" s="205">
        <v>0</v>
      </c>
      <c r="AN28" s="205">
        <v>0</v>
      </c>
      <c r="AO28" s="205">
        <v>206.63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2.2599999999999998</v>
      </c>
      <c r="E29" s="205">
        <v>0</v>
      </c>
      <c r="F29" s="205">
        <v>0</v>
      </c>
      <c r="G29" s="205">
        <v>10.66</v>
      </c>
      <c r="H29" s="205">
        <v>0</v>
      </c>
      <c r="I29" s="205">
        <v>24.46</v>
      </c>
      <c r="J29" s="205">
        <v>1.68</v>
      </c>
      <c r="K29" s="205">
        <v>2.95</v>
      </c>
      <c r="L29" s="205">
        <v>460.92</v>
      </c>
      <c r="M29" s="205">
        <v>0.98</v>
      </c>
      <c r="N29" s="205">
        <v>1.26</v>
      </c>
      <c r="O29" s="205">
        <v>0</v>
      </c>
      <c r="P29" s="205">
        <v>1.49</v>
      </c>
      <c r="Q29" s="205">
        <v>7.01</v>
      </c>
      <c r="R29" s="205">
        <v>6.53</v>
      </c>
      <c r="S29" s="205">
        <v>4.0199999999999996</v>
      </c>
      <c r="T29" s="205">
        <v>1.47</v>
      </c>
      <c r="U29" s="205">
        <v>1.86</v>
      </c>
      <c r="V29" s="205">
        <v>0.56999999999999995</v>
      </c>
      <c r="W29" s="205">
        <v>0.73</v>
      </c>
      <c r="X29" s="205">
        <v>2.79</v>
      </c>
      <c r="Y29" s="205">
        <v>0</v>
      </c>
      <c r="Z29" s="205">
        <v>3.58</v>
      </c>
      <c r="AA29" s="205">
        <v>1.1299999999999999</v>
      </c>
      <c r="AB29" s="205">
        <v>0</v>
      </c>
      <c r="AC29" s="205">
        <v>12.92</v>
      </c>
      <c r="AD29" s="205">
        <v>0</v>
      </c>
      <c r="AE29" s="205">
        <v>0</v>
      </c>
      <c r="AF29" s="205">
        <v>0</v>
      </c>
      <c r="AG29" s="205">
        <v>23.23</v>
      </c>
      <c r="AH29" s="205">
        <v>0</v>
      </c>
      <c r="AI29" s="205">
        <v>39.14</v>
      </c>
      <c r="AJ29" s="205">
        <v>0</v>
      </c>
      <c r="AK29" s="205">
        <v>10.89</v>
      </c>
      <c r="AL29" s="205">
        <v>0</v>
      </c>
      <c r="AM29" s="205">
        <v>0</v>
      </c>
      <c r="AN29" s="205">
        <v>0</v>
      </c>
      <c r="AO29" s="205">
        <v>206.63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2.2599999999999998</v>
      </c>
      <c r="E30" s="205">
        <v>0</v>
      </c>
      <c r="F30" s="205">
        <v>0</v>
      </c>
      <c r="G30" s="205">
        <v>10.66</v>
      </c>
      <c r="H30" s="205">
        <v>0</v>
      </c>
      <c r="I30" s="205">
        <v>24.46</v>
      </c>
      <c r="J30" s="205">
        <v>1.68</v>
      </c>
      <c r="K30" s="205">
        <v>2.95</v>
      </c>
      <c r="L30" s="205">
        <v>460.92</v>
      </c>
      <c r="M30" s="205">
        <v>0.98</v>
      </c>
      <c r="N30" s="205">
        <v>1.26</v>
      </c>
      <c r="O30" s="205">
        <v>0</v>
      </c>
      <c r="P30" s="205">
        <v>1.49</v>
      </c>
      <c r="Q30" s="205">
        <v>7.01</v>
      </c>
      <c r="R30" s="205">
        <v>6.53</v>
      </c>
      <c r="S30" s="205">
        <v>4.0199999999999996</v>
      </c>
      <c r="T30" s="205">
        <v>1.47</v>
      </c>
      <c r="U30" s="205">
        <v>1.86</v>
      </c>
      <c r="V30" s="205">
        <v>6.36</v>
      </c>
      <c r="W30" s="205">
        <v>0.73</v>
      </c>
      <c r="X30" s="205">
        <v>2.79</v>
      </c>
      <c r="Y30" s="205">
        <v>0</v>
      </c>
      <c r="Z30" s="205">
        <v>43.7</v>
      </c>
      <c r="AA30" s="205">
        <v>19.760000000000002</v>
      </c>
      <c r="AB30" s="205">
        <v>0</v>
      </c>
      <c r="AC30" s="205">
        <v>12.92</v>
      </c>
      <c r="AD30" s="205">
        <v>0</v>
      </c>
      <c r="AE30" s="205">
        <v>0</v>
      </c>
      <c r="AF30" s="205">
        <v>0</v>
      </c>
      <c r="AG30" s="205">
        <v>23.23</v>
      </c>
      <c r="AH30" s="205">
        <v>0</v>
      </c>
      <c r="AI30" s="205">
        <v>39.14</v>
      </c>
      <c r="AJ30" s="205">
        <v>0</v>
      </c>
      <c r="AK30" s="205">
        <v>10.89</v>
      </c>
      <c r="AL30" s="205">
        <v>0</v>
      </c>
      <c r="AM30" s="205">
        <v>0</v>
      </c>
      <c r="AN30" s="205">
        <v>0</v>
      </c>
      <c r="AO30" s="205">
        <v>206.63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2.2599999999999998</v>
      </c>
      <c r="E31" s="205">
        <v>0</v>
      </c>
      <c r="F31" s="205">
        <v>0</v>
      </c>
      <c r="G31" s="205">
        <v>10.66</v>
      </c>
      <c r="H31" s="205">
        <v>0</v>
      </c>
      <c r="I31" s="205">
        <v>24.46</v>
      </c>
      <c r="J31" s="205">
        <v>1.68</v>
      </c>
      <c r="K31" s="205">
        <v>2.95</v>
      </c>
      <c r="L31" s="205">
        <v>460.92</v>
      </c>
      <c r="M31" s="205">
        <v>0.98</v>
      </c>
      <c r="N31" s="205">
        <v>1.26</v>
      </c>
      <c r="O31" s="205">
        <v>0</v>
      </c>
      <c r="P31" s="205">
        <v>1.49</v>
      </c>
      <c r="Q31" s="205">
        <v>7.01</v>
      </c>
      <c r="R31" s="205">
        <v>6.74</v>
      </c>
      <c r="S31" s="205">
        <v>4.2300000000000004</v>
      </c>
      <c r="T31" s="205">
        <v>1.47</v>
      </c>
      <c r="U31" s="205">
        <v>1.86</v>
      </c>
      <c r="V31" s="205">
        <v>6.36</v>
      </c>
      <c r="W31" s="205">
        <v>0.73</v>
      </c>
      <c r="X31" s="205">
        <v>2.79</v>
      </c>
      <c r="Y31" s="205">
        <v>0</v>
      </c>
      <c r="Z31" s="205">
        <v>43.7</v>
      </c>
      <c r="AA31" s="205">
        <v>19.760000000000002</v>
      </c>
      <c r="AB31" s="205">
        <v>0</v>
      </c>
      <c r="AC31" s="205">
        <v>12.92</v>
      </c>
      <c r="AD31" s="205">
        <v>0</v>
      </c>
      <c r="AE31" s="205">
        <v>0</v>
      </c>
      <c r="AF31" s="205">
        <v>0</v>
      </c>
      <c r="AG31" s="205">
        <v>23.23</v>
      </c>
      <c r="AH31" s="205">
        <v>0</v>
      </c>
      <c r="AI31" s="205">
        <v>39.14</v>
      </c>
      <c r="AJ31" s="205">
        <v>0</v>
      </c>
      <c r="AK31" s="205">
        <v>10.89</v>
      </c>
      <c r="AL31" s="205">
        <v>0</v>
      </c>
      <c r="AM31" s="205">
        <v>0</v>
      </c>
      <c r="AN31" s="205">
        <v>0</v>
      </c>
      <c r="AO31" s="205">
        <v>206.63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2.2599999999999998</v>
      </c>
      <c r="E32" s="205">
        <v>0</v>
      </c>
      <c r="F32" s="205">
        <v>0</v>
      </c>
      <c r="G32" s="205">
        <v>10.66</v>
      </c>
      <c r="H32" s="205">
        <v>0</v>
      </c>
      <c r="I32" s="205">
        <v>24.46</v>
      </c>
      <c r="J32" s="205">
        <v>1.68</v>
      </c>
      <c r="K32" s="205">
        <v>2.95</v>
      </c>
      <c r="L32" s="205">
        <v>460.92</v>
      </c>
      <c r="M32" s="205">
        <v>0.98</v>
      </c>
      <c r="N32" s="205">
        <v>1.26</v>
      </c>
      <c r="O32" s="205">
        <v>0</v>
      </c>
      <c r="P32" s="205">
        <v>1.49</v>
      </c>
      <c r="Q32" s="205">
        <v>7.01</v>
      </c>
      <c r="R32" s="205">
        <v>6.74</v>
      </c>
      <c r="S32" s="205">
        <v>4.2300000000000004</v>
      </c>
      <c r="T32" s="205">
        <v>1.47</v>
      </c>
      <c r="U32" s="205">
        <v>1.86</v>
      </c>
      <c r="V32" s="205">
        <v>6.36</v>
      </c>
      <c r="W32" s="205">
        <v>0.73</v>
      </c>
      <c r="X32" s="205">
        <v>2.79</v>
      </c>
      <c r="Y32" s="205">
        <v>0</v>
      </c>
      <c r="Z32" s="205">
        <v>43.7</v>
      </c>
      <c r="AA32" s="205">
        <v>19.760000000000002</v>
      </c>
      <c r="AB32" s="205">
        <v>0</v>
      </c>
      <c r="AC32" s="205">
        <v>12.92</v>
      </c>
      <c r="AD32" s="205">
        <v>0</v>
      </c>
      <c r="AE32" s="205">
        <v>0</v>
      </c>
      <c r="AF32" s="205">
        <v>0</v>
      </c>
      <c r="AG32" s="205">
        <v>23.23</v>
      </c>
      <c r="AH32" s="205">
        <v>0</v>
      </c>
      <c r="AI32" s="205">
        <v>39.14</v>
      </c>
      <c r="AJ32" s="205">
        <v>0</v>
      </c>
      <c r="AK32" s="205">
        <v>10.89</v>
      </c>
      <c r="AL32" s="205">
        <v>0</v>
      </c>
      <c r="AM32" s="205">
        <v>0</v>
      </c>
      <c r="AN32" s="205">
        <v>0</v>
      </c>
      <c r="AO32" s="205">
        <v>206.63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2.2599999999999998</v>
      </c>
      <c r="E33" s="205">
        <v>0</v>
      </c>
      <c r="F33" s="205">
        <v>0</v>
      </c>
      <c r="G33" s="205">
        <v>10.66</v>
      </c>
      <c r="H33" s="205">
        <v>0</v>
      </c>
      <c r="I33" s="205">
        <v>24.46</v>
      </c>
      <c r="J33" s="205">
        <v>1.68</v>
      </c>
      <c r="K33" s="205">
        <v>2.95</v>
      </c>
      <c r="L33" s="205">
        <v>460.92</v>
      </c>
      <c r="M33" s="205">
        <v>0.98</v>
      </c>
      <c r="N33" s="205">
        <v>1.26</v>
      </c>
      <c r="O33" s="205">
        <v>0</v>
      </c>
      <c r="P33" s="205">
        <v>1.49</v>
      </c>
      <c r="Q33" s="205">
        <v>7.01</v>
      </c>
      <c r="R33" s="205">
        <v>6.74</v>
      </c>
      <c r="S33" s="205">
        <v>4.2300000000000004</v>
      </c>
      <c r="T33" s="205">
        <v>1.47</v>
      </c>
      <c r="U33" s="205">
        <v>1.86</v>
      </c>
      <c r="V33" s="205">
        <v>6.36</v>
      </c>
      <c r="W33" s="205">
        <v>0.73</v>
      </c>
      <c r="X33" s="205">
        <v>2.79</v>
      </c>
      <c r="Y33" s="205">
        <v>0</v>
      </c>
      <c r="Z33" s="205">
        <v>44.25</v>
      </c>
      <c r="AA33" s="205">
        <v>19.95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23.23</v>
      </c>
      <c r="AH33" s="205">
        <v>0</v>
      </c>
      <c r="AI33" s="205">
        <v>39.14</v>
      </c>
      <c r="AJ33" s="205">
        <v>0</v>
      </c>
      <c r="AK33" s="205">
        <v>10.89</v>
      </c>
      <c r="AL33" s="205">
        <v>0</v>
      </c>
      <c r="AM33" s="205">
        <v>0</v>
      </c>
      <c r="AN33" s="205">
        <v>0</v>
      </c>
      <c r="AO33" s="205">
        <v>206.63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2.2599999999999998</v>
      </c>
      <c r="E34" s="205">
        <v>0</v>
      </c>
      <c r="F34" s="205">
        <v>0</v>
      </c>
      <c r="G34" s="205">
        <v>10.66</v>
      </c>
      <c r="H34" s="205">
        <v>0</v>
      </c>
      <c r="I34" s="205">
        <v>24.46</v>
      </c>
      <c r="J34" s="205">
        <v>1.68</v>
      </c>
      <c r="K34" s="205">
        <v>2.95</v>
      </c>
      <c r="L34" s="205">
        <v>460.92</v>
      </c>
      <c r="M34" s="205">
        <v>0.98</v>
      </c>
      <c r="N34" s="205">
        <v>1.26</v>
      </c>
      <c r="O34" s="205">
        <v>0</v>
      </c>
      <c r="P34" s="205">
        <v>1.49</v>
      </c>
      <c r="Q34" s="205">
        <v>7.01</v>
      </c>
      <c r="R34" s="205">
        <v>6.74</v>
      </c>
      <c r="S34" s="205">
        <v>4.2300000000000004</v>
      </c>
      <c r="T34" s="205">
        <v>1.47</v>
      </c>
      <c r="U34" s="205">
        <v>1.86</v>
      </c>
      <c r="V34" s="205">
        <v>6.36</v>
      </c>
      <c r="W34" s="205">
        <v>0.73</v>
      </c>
      <c r="X34" s="205">
        <v>2.79</v>
      </c>
      <c r="Y34" s="205">
        <v>0</v>
      </c>
      <c r="Z34" s="205">
        <v>44.25</v>
      </c>
      <c r="AA34" s="205">
        <v>19.95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23.23</v>
      </c>
      <c r="AH34" s="205">
        <v>0</v>
      </c>
      <c r="AI34" s="205">
        <v>39.14</v>
      </c>
      <c r="AJ34" s="205">
        <v>0</v>
      </c>
      <c r="AK34" s="205">
        <v>10.89</v>
      </c>
      <c r="AL34" s="205">
        <v>0</v>
      </c>
      <c r="AM34" s="205">
        <v>0</v>
      </c>
      <c r="AN34" s="205">
        <v>0</v>
      </c>
      <c r="AO34" s="205">
        <v>206.63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2.2599999999999998</v>
      </c>
      <c r="E35" s="205">
        <v>0</v>
      </c>
      <c r="F35" s="205">
        <v>0</v>
      </c>
      <c r="G35" s="205">
        <v>10.66</v>
      </c>
      <c r="H35" s="205">
        <v>0</v>
      </c>
      <c r="I35" s="205">
        <v>24.46</v>
      </c>
      <c r="J35" s="205">
        <v>1.68</v>
      </c>
      <c r="K35" s="205">
        <v>2.95</v>
      </c>
      <c r="L35" s="205">
        <v>460.92</v>
      </c>
      <c r="M35" s="205">
        <v>0.98</v>
      </c>
      <c r="N35" s="205">
        <v>1.26</v>
      </c>
      <c r="O35" s="205">
        <v>0</v>
      </c>
      <c r="P35" s="205">
        <v>1.49</v>
      </c>
      <c r="Q35" s="205">
        <v>7.01</v>
      </c>
      <c r="R35" s="205">
        <v>6.53</v>
      </c>
      <c r="S35" s="205">
        <v>4.0199999999999996</v>
      </c>
      <c r="T35" s="205">
        <v>1.47</v>
      </c>
      <c r="U35" s="205">
        <v>1.86</v>
      </c>
      <c r="V35" s="205">
        <v>6.36</v>
      </c>
      <c r="W35" s="205">
        <v>12.31</v>
      </c>
      <c r="X35" s="205">
        <v>30.78</v>
      </c>
      <c r="Y35" s="205">
        <v>0</v>
      </c>
      <c r="Z35" s="205">
        <v>44.25</v>
      </c>
      <c r="AA35" s="205">
        <v>19.95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23.23</v>
      </c>
      <c r="AH35" s="205">
        <v>0</v>
      </c>
      <c r="AI35" s="205">
        <v>39.14</v>
      </c>
      <c r="AJ35" s="205">
        <v>0</v>
      </c>
      <c r="AK35" s="205">
        <v>10.89</v>
      </c>
      <c r="AL35" s="205">
        <v>0</v>
      </c>
      <c r="AM35" s="205">
        <v>0</v>
      </c>
      <c r="AN35" s="205">
        <v>0</v>
      </c>
      <c r="AO35" s="205">
        <v>206.63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2.2599999999999998</v>
      </c>
      <c r="E36" s="205">
        <v>0</v>
      </c>
      <c r="F36" s="205">
        <v>0</v>
      </c>
      <c r="G36" s="205">
        <v>10.66</v>
      </c>
      <c r="H36" s="205">
        <v>0</v>
      </c>
      <c r="I36" s="205">
        <v>24.46</v>
      </c>
      <c r="J36" s="205">
        <v>1.68</v>
      </c>
      <c r="K36" s="205">
        <v>2.95</v>
      </c>
      <c r="L36" s="205">
        <v>460.92</v>
      </c>
      <c r="M36" s="205">
        <v>0.98</v>
      </c>
      <c r="N36" s="205">
        <v>1.26</v>
      </c>
      <c r="O36" s="205">
        <v>0</v>
      </c>
      <c r="P36" s="205">
        <v>1.49</v>
      </c>
      <c r="Q36" s="205">
        <v>7.01</v>
      </c>
      <c r="R36" s="205">
        <v>6.53</v>
      </c>
      <c r="S36" s="205">
        <v>4.0199999999999996</v>
      </c>
      <c r="T36" s="205">
        <v>1.47</v>
      </c>
      <c r="U36" s="205">
        <v>1.86</v>
      </c>
      <c r="V36" s="205">
        <v>6.36</v>
      </c>
      <c r="W36" s="205">
        <v>12.31</v>
      </c>
      <c r="X36" s="205">
        <v>30.78</v>
      </c>
      <c r="Y36" s="205">
        <v>0</v>
      </c>
      <c r="Z36" s="205">
        <v>44.25</v>
      </c>
      <c r="AA36" s="205">
        <v>19.95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23.23</v>
      </c>
      <c r="AH36" s="205">
        <v>0</v>
      </c>
      <c r="AI36" s="205">
        <v>39.14</v>
      </c>
      <c r="AJ36" s="205">
        <v>0</v>
      </c>
      <c r="AK36" s="205">
        <v>10.89</v>
      </c>
      <c r="AL36" s="205">
        <v>0</v>
      </c>
      <c r="AM36" s="205">
        <v>0</v>
      </c>
      <c r="AN36" s="205">
        <v>0</v>
      </c>
      <c r="AO36" s="205">
        <v>206.63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2.2599999999999998</v>
      </c>
      <c r="E37" s="205">
        <v>0</v>
      </c>
      <c r="F37" s="205">
        <v>0</v>
      </c>
      <c r="G37" s="205">
        <v>10.66</v>
      </c>
      <c r="H37" s="205">
        <v>0</v>
      </c>
      <c r="I37" s="205">
        <v>24.46</v>
      </c>
      <c r="J37" s="205">
        <v>1.68</v>
      </c>
      <c r="K37" s="205">
        <v>2.95</v>
      </c>
      <c r="L37" s="205">
        <v>460.92</v>
      </c>
      <c r="M37" s="205">
        <v>0.98</v>
      </c>
      <c r="N37" s="205">
        <v>1.26</v>
      </c>
      <c r="O37" s="205">
        <v>0</v>
      </c>
      <c r="P37" s="205">
        <v>1.49</v>
      </c>
      <c r="Q37" s="205">
        <v>7.01</v>
      </c>
      <c r="R37" s="205">
        <v>6.53</v>
      </c>
      <c r="S37" s="205">
        <v>4.0199999999999996</v>
      </c>
      <c r="T37" s="205">
        <v>1.47</v>
      </c>
      <c r="U37" s="205">
        <v>1.86</v>
      </c>
      <c r="V37" s="205">
        <v>6.36</v>
      </c>
      <c r="W37" s="205">
        <v>12.31</v>
      </c>
      <c r="X37" s="205">
        <v>30.78</v>
      </c>
      <c r="Y37" s="205">
        <v>0</v>
      </c>
      <c r="Z37" s="205">
        <v>44.25</v>
      </c>
      <c r="AA37" s="205">
        <v>19.95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23.23</v>
      </c>
      <c r="AH37" s="205">
        <v>0</v>
      </c>
      <c r="AI37" s="205">
        <v>39.14</v>
      </c>
      <c r="AJ37" s="205">
        <v>0</v>
      </c>
      <c r="AK37" s="205">
        <v>10.89</v>
      </c>
      <c r="AL37" s="205">
        <v>0</v>
      </c>
      <c r="AM37" s="205">
        <v>0</v>
      </c>
      <c r="AN37" s="205">
        <v>0</v>
      </c>
      <c r="AO37" s="205">
        <v>206.63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2.2599999999999998</v>
      </c>
      <c r="E38" s="205">
        <v>0</v>
      </c>
      <c r="F38" s="205">
        <v>0</v>
      </c>
      <c r="G38" s="205">
        <v>10.66</v>
      </c>
      <c r="H38" s="205">
        <v>0</v>
      </c>
      <c r="I38" s="205">
        <v>24.46</v>
      </c>
      <c r="J38" s="205">
        <v>1.68</v>
      </c>
      <c r="K38" s="205">
        <v>2.95</v>
      </c>
      <c r="L38" s="205">
        <v>460.92</v>
      </c>
      <c r="M38" s="205">
        <v>18.57</v>
      </c>
      <c r="N38" s="205">
        <v>26.6</v>
      </c>
      <c r="O38" s="205">
        <v>0</v>
      </c>
      <c r="P38" s="205">
        <v>1.49</v>
      </c>
      <c r="Q38" s="205">
        <v>7.01</v>
      </c>
      <c r="R38" s="205">
        <v>6.53</v>
      </c>
      <c r="S38" s="205">
        <v>4.0199999999999996</v>
      </c>
      <c r="T38" s="205">
        <v>1.47</v>
      </c>
      <c r="U38" s="205">
        <v>1.86</v>
      </c>
      <c r="V38" s="205">
        <v>6.36</v>
      </c>
      <c r="W38" s="205">
        <v>12.31</v>
      </c>
      <c r="X38" s="205">
        <v>30.78</v>
      </c>
      <c r="Y38" s="205">
        <v>0</v>
      </c>
      <c r="Z38" s="205">
        <v>44.25</v>
      </c>
      <c r="AA38" s="205">
        <v>19.95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23.23</v>
      </c>
      <c r="AH38" s="205">
        <v>0</v>
      </c>
      <c r="AI38" s="205">
        <v>39.14</v>
      </c>
      <c r="AJ38" s="205">
        <v>0</v>
      </c>
      <c r="AK38" s="205">
        <v>10.89</v>
      </c>
      <c r="AL38" s="205">
        <v>0</v>
      </c>
      <c r="AM38" s="205">
        <v>0</v>
      </c>
      <c r="AN38" s="205">
        <v>0</v>
      </c>
      <c r="AO38" s="205">
        <v>206.63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2.2599999999999998</v>
      </c>
      <c r="E39" s="205">
        <v>0</v>
      </c>
      <c r="F39" s="205">
        <v>0</v>
      </c>
      <c r="G39" s="205">
        <v>10.66</v>
      </c>
      <c r="H39" s="205">
        <v>0</v>
      </c>
      <c r="I39" s="205">
        <v>24.46</v>
      </c>
      <c r="J39" s="205">
        <v>1.68</v>
      </c>
      <c r="K39" s="205">
        <v>2.95</v>
      </c>
      <c r="L39" s="205">
        <v>460.92</v>
      </c>
      <c r="M39" s="205">
        <v>18.57</v>
      </c>
      <c r="N39" s="205">
        <v>26.6</v>
      </c>
      <c r="O39" s="205">
        <v>0</v>
      </c>
      <c r="P39" s="205">
        <v>1.49</v>
      </c>
      <c r="Q39" s="205">
        <v>7.01</v>
      </c>
      <c r="R39" s="205">
        <v>6.58</v>
      </c>
      <c r="S39" s="205">
        <v>4.04</v>
      </c>
      <c r="T39" s="205">
        <v>1.47</v>
      </c>
      <c r="U39" s="205">
        <v>1.86</v>
      </c>
      <c r="V39" s="205">
        <v>6.36</v>
      </c>
      <c r="W39" s="205">
        <v>12.31</v>
      </c>
      <c r="X39" s="205">
        <v>30.78</v>
      </c>
      <c r="Y39" s="205">
        <v>0</v>
      </c>
      <c r="Z39" s="205">
        <v>44.25</v>
      </c>
      <c r="AA39" s="205">
        <v>19.95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23.23</v>
      </c>
      <c r="AH39" s="205">
        <v>0</v>
      </c>
      <c r="AI39" s="205">
        <v>39.14</v>
      </c>
      <c r="AJ39" s="205">
        <v>0</v>
      </c>
      <c r="AK39" s="205">
        <v>10.89</v>
      </c>
      <c r="AL39" s="205">
        <v>0</v>
      </c>
      <c r="AM39" s="205">
        <v>0</v>
      </c>
      <c r="AN39" s="205">
        <v>0</v>
      </c>
      <c r="AO39" s="205">
        <v>206.63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2.2599999999999998</v>
      </c>
      <c r="E40" s="205">
        <v>0</v>
      </c>
      <c r="F40" s="205">
        <v>0</v>
      </c>
      <c r="G40" s="205">
        <v>10.66</v>
      </c>
      <c r="H40" s="205">
        <v>0</v>
      </c>
      <c r="I40" s="205">
        <v>24.46</v>
      </c>
      <c r="J40" s="205">
        <v>1.68</v>
      </c>
      <c r="K40" s="205">
        <v>2.95</v>
      </c>
      <c r="L40" s="205">
        <v>460.92</v>
      </c>
      <c r="M40" s="205">
        <v>18.57</v>
      </c>
      <c r="N40" s="205">
        <v>26.6</v>
      </c>
      <c r="O40" s="205">
        <v>0</v>
      </c>
      <c r="P40" s="205">
        <v>1.49</v>
      </c>
      <c r="Q40" s="205">
        <v>7.01</v>
      </c>
      <c r="R40" s="205">
        <v>6.58</v>
      </c>
      <c r="S40" s="205">
        <v>4.04</v>
      </c>
      <c r="T40" s="205">
        <v>1.47</v>
      </c>
      <c r="U40" s="205">
        <v>1.86</v>
      </c>
      <c r="V40" s="205">
        <v>6.36</v>
      </c>
      <c r="W40" s="205">
        <v>12.31</v>
      </c>
      <c r="X40" s="205">
        <v>30.78</v>
      </c>
      <c r="Y40" s="205">
        <v>0</v>
      </c>
      <c r="Z40" s="205">
        <v>44.25</v>
      </c>
      <c r="AA40" s="205">
        <v>19.95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23.23</v>
      </c>
      <c r="AH40" s="205">
        <v>0</v>
      </c>
      <c r="AI40" s="205">
        <v>39.14</v>
      </c>
      <c r="AJ40" s="205">
        <v>0</v>
      </c>
      <c r="AK40" s="205">
        <v>10.89</v>
      </c>
      <c r="AL40" s="205">
        <v>0</v>
      </c>
      <c r="AM40" s="205">
        <v>0</v>
      </c>
      <c r="AN40" s="205">
        <v>0</v>
      </c>
      <c r="AO40" s="205">
        <v>206.63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2.2599999999999998</v>
      </c>
      <c r="E41" s="205">
        <v>0</v>
      </c>
      <c r="F41" s="205">
        <v>0</v>
      </c>
      <c r="G41" s="205">
        <v>10.66</v>
      </c>
      <c r="H41" s="205">
        <v>0</v>
      </c>
      <c r="I41" s="205">
        <v>24.46</v>
      </c>
      <c r="J41" s="205">
        <v>1.68</v>
      </c>
      <c r="K41" s="205">
        <v>2.95</v>
      </c>
      <c r="L41" s="205">
        <v>460.92</v>
      </c>
      <c r="M41" s="205">
        <v>18.57</v>
      </c>
      <c r="N41" s="205">
        <v>26.6</v>
      </c>
      <c r="O41" s="205">
        <v>0</v>
      </c>
      <c r="P41" s="205">
        <v>1.49</v>
      </c>
      <c r="Q41" s="205">
        <v>7.01</v>
      </c>
      <c r="R41" s="205">
        <v>6.58</v>
      </c>
      <c r="S41" s="205">
        <v>4.04</v>
      </c>
      <c r="T41" s="205">
        <v>1.47</v>
      </c>
      <c r="U41" s="205">
        <v>1.86</v>
      </c>
      <c r="V41" s="205">
        <v>6.36</v>
      </c>
      <c r="W41" s="205">
        <v>12.31</v>
      </c>
      <c r="X41" s="205">
        <v>30.78</v>
      </c>
      <c r="Y41" s="205">
        <v>0</v>
      </c>
      <c r="Z41" s="205">
        <v>44.25</v>
      </c>
      <c r="AA41" s="205">
        <v>19.95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23.23</v>
      </c>
      <c r="AH41" s="205">
        <v>0</v>
      </c>
      <c r="AI41" s="205">
        <v>39.14</v>
      </c>
      <c r="AJ41" s="205">
        <v>0</v>
      </c>
      <c r="AK41" s="205">
        <v>10.89</v>
      </c>
      <c r="AL41" s="205">
        <v>0</v>
      </c>
      <c r="AM41" s="205">
        <v>0</v>
      </c>
      <c r="AN41" s="205">
        <v>0</v>
      </c>
      <c r="AO41" s="205">
        <v>206.63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2.2599999999999998</v>
      </c>
      <c r="E42" s="205">
        <v>0</v>
      </c>
      <c r="F42" s="205">
        <v>0</v>
      </c>
      <c r="G42" s="205">
        <v>10.66</v>
      </c>
      <c r="H42" s="205">
        <v>0</v>
      </c>
      <c r="I42" s="205">
        <v>24.46</v>
      </c>
      <c r="J42" s="205">
        <v>1.68</v>
      </c>
      <c r="K42" s="205">
        <v>2.95</v>
      </c>
      <c r="L42" s="205">
        <v>460.92</v>
      </c>
      <c r="M42" s="205">
        <v>18.57</v>
      </c>
      <c r="N42" s="205">
        <v>26.6</v>
      </c>
      <c r="O42" s="205">
        <v>0</v>
      </c>
      <c r="P42" s="205">
        <v>1.49</v>
      </c>
      <c r="Q42" s="205">
        <v>7.01</v>
      </c>
      <c r="R42" s="205">
        <v>6.58</v>
      </c>
      <c r="S42" s="205">
        <v>4.04</v>
      </c>
      <c r="T42" s="205">
        <v>1.47</v>
      </c>
      <c r="U42" s="205">
        <v>1.86</v>
      </c>
      <c r="V42" s="205">
        <v>6.36</v>
      </c>
      <c r="W42" s="205">
        <v>12.31</v>
      </c>
      <c r="X42" s="205">
        <v>30.78</v>
      </c>
      <c r="Y42" s="205">
        <v>0</v>
      </c>
      <c r="Z42" s="205">
        <v>44.25</v>
      </c>
      <c r="AA42" s="205">
        <v>19.95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23.23</v>
      </c>
      <c r="AH42" s="205">
        <v>0</v>
      </c>
      <c r="AI42" s="205">
        <v>39.14</v>
      </c>
      <c r="AJ42" s="205">
        <v>0</v>
      </c>
      <c r="AK42" s="205">
        <v>10.89</v>
      </c>
      <c r="AL42" s="205">
        <v>0</v>
      </c>
      <c r="AM42" s="205">
        <v>0</v>
      </c>
      <c r="AN42" s="205">
        <v>0</v>
      </c>
      <c r="AO42" s="205">
        <v>206.63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2.2599999999999998</v>
      </c>
      <c r="E43" s="205">
        <v>0</v>
      </c>
      <c r="F43" s="205">
        <v>0</v>
      </c>
      <c r="G43" s="205">
        <v>10.66</v>
      </c>
      <c r="H43" s="205">
        <v>0</v>
      </c>
      <c r="I43" s="205">
        <v>24.46</v>
      </c>
      <c r="J43" s="205">
        <v>1.68</v>
      </c>
      <c r="K43" s="205">
        <v>2.95</v>
      </c>
      <c r="L43" s="205">
        <v>460.92</v>
      </c>
      <c r="M43" s="205">
        <v>18.57</v>
      </c>
      <c r="N43" s="205">
        <v>26.6</v>
      </c>
      <c r="O43" s="205">
        <v>0</v>
      </c>
      <c r="P43" s="205">
        <v>1.49</v>
      </c>
      <c r="Q43" s="205">
        <v>7.01</v>
      </c>
      <c r="R43" s="205">
        <v>6.58</v>
      </c>
      <c r="S43" s="205">
        <v>4.04</v>
      </c>
      <c r="T43" s="205">
        <v>1.47</v>
      </c>
      <c r="U43" s="205">
        <v>1.86</v>
      </c>
      <c r="V43" s="205">
        <v>6.36</v>
      </c>
      <c r="W43" s="205">
        <v>12.31</v>
      </c>
      <c r="X43" s="205">
        <v>30.78</v>
      </c>
      <c r="Y43" s="205">
        <v>0</v>
      </c>
      <c r="Z43" s="205">
        <v>44.25</v>
      </c>
      <c r="AA43" s="205">
        <v>19.95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23.23</v>
      </c>
      <c r="AH43" s="205">
        <v>0</v>
      </c>
      <c r="AI43" s="205">
        <v>39.14</v>
      </c>
      <c r="AJ43" s="205">
        <v>0</v>
      </c>
      <c r="AK43" s="205">
        <v>10.89</v>
      </c>
      <c r="AL43" s="205">
        <v>0</v>
      </c>
      <c r="AM43" s="205">
        <v>0</v>
      </c>
      <c r="AN43" s="205">
        <v>0</v>
      </c>
      <c r="AO43" s="205">
        <v>206.63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2.2599999999999998</v>
      </c>
      <c r="E44" s="205">
        <v>0</v>
      </c>
      <c r="F44" s="205">
        <v>0</v>
      </c>
      <c r="G44" s="205">
        <v>10.66</v>
      </c>
      <c r="H44" s="205">
        <v>0</v>
      </c>
      <c r="I44" s="205">
        <v>24.46</v>
      </c>
      <c r="J44" s="205">
        <v>1.68</v>
      </c>
      <c r="K44" s="205">
        <v>2.95</v>
      </c>
      <c r="L44" s="205">
        <v>460.92</v>
      </c>
      <c r="M44" s="205">
        <v>18.57</v>
      </c>
      <c r="N44" s="205">
        <v>26.6</v>
      </c>
      <c r="O44" s="205">
        <v>0</v>
      </c>
      <c r="P44" s="205">
        <v>1.49</v>
      </c>
      <c r="Q44" s="205">
        <v>7.01</v>
      </c>
      <c r="R44" s="205">
        <v>6.58</v>
      </c>
      <c r="S44" s="205">
        <v>4.04</v>
      </c>
      <c r="T44" s="205">
        <v>1.47</v>
      </c>
      <c r="U44" s="205">
        <v>1.86</v>
      </c>
      <c r="V44" s="205">
        <v>6.36</v>
      </c>
      <c r="W44" s="205">
        <v>12.31</v>
      </c>
      <c r="X44" s="205">
        <v>30.78</v>
      </c>
      <c r="Y44" s="205">
        <v>0</v>
      </c>
      <c r="Z44" s="205">
        <v>44.25</v>
      </c>
      <c r="AA44" s="205">
        <v>19.95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23.23</v>
      </c>
      <c r="AH44" s="205">
        <v>0</v>
      </c>
      <c r="AI44" s="205">
        <v>39.14</v>
      </c>
      <c r="AJ44" s="205">
        <v>0</v>
      </c>
      <c r="AK44" s="205">
        <v>10.89</v>
      </c>
      <c r="AL44" s="205">
        <v>0</v>
      </c>
      <c r="AM44" s="205">
        <v>0</v>
      </c>
      <c r="AN44" s="205">
        <v>0</v>
      </c>
      <c r="AO44" s="205">
        <v>206.63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2.2599999999999998</v>
      </c>
      <c r="E45" s="205">
        <v>0</v>
      </c>
      <c r="F45" s="205">
        <v>0</v>
      </c>
      <c r="G45" s="205">
        <v>10.66</v>
      </c>
      <c r="H45" s="205">
        <v>0</v>
      </c>
      <c r="I45" s="205">
        <v>24.46</v>
      </c>
      <c r="J45" s="205">
        <v>1.68</v>
      </c>
      <c r="K45" s="205">
        <v>2.95</v>
      </c>
      <c r="L45" s="205">
        <v>460.92</v>
      </c>
      <c r="M45" s="205">
        <v>18.57</v>
      </c>
      <c r="N45" s="205">
        <v>26.6</v>
      </c>
      <c r="O45" s="205">
        <v>0</v>
      </c>
      <c r="P45" s="205">
        <v>1.49</v>
      </c>
      <c r="Q45" s="205">
        <v>7.01</v>
      </c>
      <c r="R45" s="205">
        <v>6.58</v>
      </c>
      <c r="S45" s="205">
        <v>4.04</v>
      </c>
      <c r="T45" s="205">
        <v>1.47</v>
      </c>
      <c r="U45" s="205">
        <v>1.86</v>
      </c>
      <c r="V45" s="205">
        <v>6.36</v>
      </c>
      <c r="W45" s="205">
        <v>12.31</v>
      </c>
      <c r="X45" s="205">
        <v>30.78</v>
      </c>
      <c r="Y45" s="205">
        <v>0</v>
      </c>
      <c r="Z45" s="205">
        <v>44.25</v>
      </c>
      <c r="AA45" s="205">
        <v>19.95</v>
      </c>
      <c r="AB45" s="205">
        <v>0</v>
      </c>
      <c r="AC45" s="205">
        <v>12.92</v>
      </c>
      <c r="AD45" s="205">
        <v>0</v>
      </c>
      <c r="AE45" s="205">
        <v>0</v>
      </c>
      <c r="AF45" s="205">
        <v>0</v>
      </c>
      <c r="AG45" s="205">
        <v>23.23</v>
      </c>
      <c r="AH45" s="205">
        <v>0</v>
      </c>
      <c r="AI45" s="205">
        <v>39.14</v>
      </c>
      <c r="AJ45" s="205">
        <v>0</v>
      </c>
      <c r="AK45" s="205">
        <v>10.89</v>
      </c>
      <c r="AL45" s="205">
        <v>0</v>
      </c>
      <c r="AM45" s="205">
        <v>0</v>
      </c>
      <c r="AN45" s="205">
        <v>0</v>
      </c>
      <c r="AO45" s="205">
        <v>206.63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2.2599999999999998</v>
      </c>
      <c r="E46" s="205">
        <v>0</v>
      </c>
      <c r="F46" s="205">
        <v>0</v>
      </c>
      <c r="G46" s="205">
        <v>10.66</v>
      </c>
      <c r="H46" s="205">
        <v>0</v>
      </c>
      <c r="I46" s="205">
        <v>24.46</v>
      </c>
      <c r="J46" s="205">
        <v>1.68</v>
      </c>
      <c r="K46" s="205">
        <v>2.95</v>
      </c>
      <c r="L46" s="205">
        <v>460.92</v>
      </c>
      <c r="M46" s="205">
        <v>18.57</v>
      </c>
      <c r="N46" s="205">
        <v>26.6</v>
      </c>
      <c r="O46" s="205">
        <v>0</v>
      </c>
      <c r="P46" s="205">
        <v>1.49</v>
      </c>
      <c r="Q46" s="205">
        <v>7.01</v>
      </c>
      <c r="R46" s="205">
        <v>6.58</v>
      </c>
      <c r="S46" s="205">
        <v>4.04</v>
      </c>
      <c r="T46" s="205">
        <v>1.47</v>
      </c>
      <c r="U46" s="205">
        <v>1.86</v>
      </c>
      <c r="V46" s="205">
        <v>6.36</v>
      </c>
      <c r="W46" s="205">
        <v>12.31</v>
      </c>
      <c r="X46" s="205">
        <v>30.78</v>
      </c>
      <c r="Y46" s="205">
        <v>0</v>
      </c>
      <c r="Z46" s="205">
        <v>44.25</v>
      </c>
      <c r="AA46" s="205">
        <v>19.95</v>
      </c>
      <c r="AB46" s="205">
        <v>0</v>
      </c>
      <c r="AC46" s="205">
        <v>12.92</v>
      </c>
      <c r="AD46" s="205">
        <v>0</v>
      </c>
      <c r="AE46" s="205">
        <v>0</v>
      </c>
      <c r="AF46" s="205">
        <v>0</v>
      </c>
      <c r="AG46" s="205">
        <v>23.23</v>
      </c>
      <c r="AH46" s="205">
        <v>0</v>
      </c>
      <c r="AI46" s="205">
        <v>39.14</v>
      </c>
      <c r="AJ46" s="205">
        <v>0</v>
      </c>
      <c r="AK46" s="205">
        <v>10.89</v>
      </c>
      <c r="AL46" s="205">
        <v>0</v>
      </c>
      <c r="AM46" s="205">
        <v>0</v>
      </c>
      <c r="AN46" s="205">
        <v>0</v>
      </c>
      <c r="AO46" s="205">
        <v>206.63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2.2599999999999998</v>
      </c>
      <c r="E47" s="205">
        <v>0</v>
      </c>
      <c r="F47" s="205">
        <v>0</v>
      </c>
      <c r="G47" s="205">
        <v>10.66</v>
      </c>
      <c r="H47" s="205">
        <v>0</v>
      </c>
      <c r="I47" s="205">
        <v>24.46</v>
      </c>
      <c r="J47" s="205">
        <v>1.68</v>
      </c>
      <c r="K47" s="205">
        <v>2.95</v>
      </c>
      <c r="L47" s="205">
        <v>460.92</v>
      </c>
      <c r="M47" s="205">
        <v>18.57</v>
      </c>
      <c r="N47" s="205">
        <v>26.6</v>
      </c>
      <c r="O47" s="205">
        <v>0</v>
      </c>
      <c r="P47" s="205">
        <v>1.49</v>
      </c>
      <c r="Q47" s="205">
        <v>7.01</v>
      </c>
      <c r="R47" s="205">
        <v>6.58</v>
      </c>
      <c r="S47" s="205">
        <v>4.04</v>
      </c>
      <c r="T47" s="205">
        <v>1.47</v>
      </c>
      <c r="U47" s="205">
        <v>1.86</v>
      </c>
      <c r="V47" s="205">
        <v>6.36</v>
      </c>
      <c r="W47" s="205">
        <v>12.31</v>
      </c>
      <c r="X47" s="205">
        <v>30.78</v>
      </c>
      <c r="Y47" s="205">
        <v>0</v>
      </c>
      <c r="Z47" s="205">
        <v>44.25</v>
      </c>
      <c r="AA47" s="205">
        <v>19.95</v>
      </c>
      <c r="AB47" s="205">
        <v>0</v>
      </c>
      <c r="AC47" s="205">
        <v>12.92</v>
      </c>
      <c r="AD47" s="205">
        <v>0</v>
      </c>
      <c r="AE47" s="205">
        <v>0</v>
      </c>
      <c r="AF47" s="205">
        <v>0</v>
      </c>
      <c r="AG47" s="205">
        <v>23.23</v>
      </c>
      <c r="AH47" s="205">
        <v>0</v>
      </c>
      <c r="AI47" s="205">
        <v>39.14</v>
      </c>
      <c r="AJ47" s="205">
        <v>0</v>
      </c>
      <c r="AK47" s="205">
        <v>10.89</v>
      </c>
      <c r="AL47" s="205">
        <v>0</v>
      </c>
      <c r="AM47" s="205">
        <v>0</v>
      </c>
      <c r="AN47" s="205">
        <v>0</v>
      </c>
      <c r="AO47" s="205">
        <v>206.63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2.2599999999999998</v>
      </c>
      <c r="E48" s="205">
        <v>0</v>
      </c>
      <c r="F48" s="205">
        <v>0</v>
      </c>
      <c r="G48" s="205">
        <v>10.66</v>
      </c>
      <c r="H48" s="205">
        <v>0</v>
      </c>
      <c r="I48" s="205">
        <v>24.46</v>
      </c>
      <c r="J48" s="205">
        <v>1.68</v>
      </c>
      <c r="K48" s="205">
        <v>2.95</v>
      </c>
      <c r="L48" s="205">
        <v>460.92</v>
      </c>
      <c r="M48" s="205">
        <v>18.57</v>
      </c>
      <c r="N48" s="205">
        <v>26.6</v>
      </c>
      <c r="O48" s="205">
        <v>0</v>
      </c>
      <c r="P48" s="205">
        <v>1.49</v>
      </c>
      <c r="Q48" s="205">
        <v>7.01</v>
      </c>
      <c r="R48" s="205">
        <v>6.58</v>
      </c>
      <c r="S48" s="205">
        <v>4.04</v>
      </c>
      <c r="T48" s="205">
        <v>1.47</v>
      </c>
      <c r="U48" s="205">
        <v>1.86</v>
      </c>
      <c r="V48" s="205">
        <v>6.36</v>
      </c>
      <c r="W48" s="205">
        <v>12.31</v>
      </c>
      <c r="X48" s="205">
        <v>30.78</v>
      </c>
      <c r="Y48" s="205">
        <v>0</v>
      </c>
      <c r="Z48" s="205">
        <v>44.25</v>
      </c>
      <c r="AA48" s="205">
        <v>19.95</v>
      </c>
      <c r="AB48" s="205">
        <v>0</v>
      </c>
      <c r="AC48" s="205">
        <v>12.92</v>
      </c>
      <c r="AD48" s="205">
        <v>0</v>
      </c>
      <c r="AE48" s="205">
        <v>0</v>
      </c>
      <c r="AF48" s="205">
        <v>0</v>
      </c>
      <c r="AG48" s="205">
        <v>23.23</v>
      </c>
      <c r="AH48" s="205">
        <v>0</v>
      </c>
      <c r="AI48" s="205">
        <v>39.14</v>
      </c>
      <c r="AJ48" s="205">
        <v>0</v>
      </c>
      <c r="AK48" s="205">
        <v>10.89</v>
      </c>
      <c r="AL48" s="205">
        <v>0</v>
      </c>
      <c r="AM48" s="205">
        <v>0</v>
      </c>
      <c r="AN48" s="205">
        <v>0</v>
      </c>
      <c r="AO48" s="205">
        <v>206.63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2.2599999999999998</v>
      </c>
      <c r="E49" s="205">
        <v>0</v>
      </c>
      <c r="F49" s="205">
        <v>0</v>
      </c>
      <c r="G49" s="205">
        <v>10.66</v>
      </c>
      <c r="H49" s="205">
        <v>0</v>
      </c>
      <c r="I49" s="205">
        <v>24.46</v>
      </c>
      <c r="J49" s="205">
        <v>1.68</v>
      </c>
      <c r="K49" s="205">
        <v>2.95</v>
      </c>
      <c r="L49" s="205">
        <v>460.92</v>
      </c>
      <c r="M49" s="205">
        <v>18.57</v>
      </c>
      <c r="N49" s="205">
        <v>26.6</v>
      </c>
      <c r="O49" s="205">
        <v>0</v>
      </c>
      <c r="P49" s="205">
        <v>1.49</v>
      </c>
      <c r="Q49" s="205">
        <v>7.01</v>
      </c>
      <c r="R49" s="205">
        <v>6.53</v>
      </c>
      <c r="S49" s="205">
        <v>4.0199999999999996</v>
      </c>
      <c r="T49" s="205">
        <v>1.47</v>
      </c>
      <c r="U49" s="205">
        <v>1.86</v>
      </c>
      <c r="V49" s="205">
        <v>6.36</v>
      </c>
      <c r="W49" s="205">
        <v>12.31</v>
      </c>
      <c r="X49" s="205">
        <v>30.78</v>
      </c>
      <c r="Y49" s="205">
        <v>0</v>
      </c>
      <c r="Z49" s="205">
        <v>44.25</v>
      </c>
      <c r="AA49" s="205">
        <v>19.95</v>
      </c>
      <c r="AB49" s="205">
        <v>0</v>
      </c>
      <c r="AC49" s="205">
        <v>12.92</v>
      </c>
      <c r="AD49" s="205">
        <v>0</v>
      </c>
      <c r="AE49" s="205">
        <v>0</v>
      </c>
      <c r="AF49" s="205">
        <v>0</v>
      </c>
      <c r="AG49" s="205">
        <v>23.23</v>
      </c>
      <c r="AH49" s="205">
        <v>0</v>
      </c>
      <c r="AI49" s="205">
        <v>39.14</v>
      </c>
      <c r="AJ49" s="205">
        <v>0</v>
      </c>
      <c r="AK49" s="205">
        <v>10.89</v>
      </c>
      <c r="AL49" s="205">
        <v>0</v>
      </c>
      <c r="AM49" s="205">
        <v>0</v>
      </c>
      <c r="AN49" s="205">
        <v>0</v>
      </c>
      <c r="AO49" s="205">
        <v>206.63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2.2599999999999998</v>
      </c>
      <c r="E50" s="205">
        <v>0</v>
      </c>
      <c r="F50" s="205">
        <v>0</v>
      </c>
      <c r="G50" s="205">
        <v>10.66</v>
      </c>
      <c r="H50" s="205">
        <v>0</v>
      </c>
      <c r="I50" s="205">
        <v>24.46</v>
      </c>
      <c r="J50" s="205">
        <v>1.68</v>
      </c>
      <c r="K50" s="205">
        <v>2.95</v>
      </c>
      <c r="L50" s="205">
        <v>460.92</v>
      </c>
      <c r="M50" s="205">
        <v>18.57</v>
      </c>
      <c r="N50" s="205">
        <v>26.6</v>
      </c>
      <c r="O50" s="205">
        <v>0</v>
      </c>
      <c r="P50" s="205">
        <v>1.49</v>
      </c>
      <c r="Q50" s="205">
        <v>7.01</v>
      </c>
      <c r="R50" s="205">
        <v>6.53</v>
      </c>
      <c r="S50" s="205">
        <v>4.0199999999999996</v>
      </c>
      <c r="T50" s="205">
        <v>1.47</v>
      </c>
      <c r="U50" s="205">
        <v>1.86</v>
      </c>
      <c r="V50" s="205">
        <v>6.36</v>
      </c>
      <c r="W50" s="205">
        <v>12.31</v>
      </c>
      <c r="X50" s="205">
        <v>30.78</v>
      </c>
      <c r="Y50" s="205">
        <v>0</v>
      </c>
      <c r="Z50" s="205">
        <v>44.25</v>
      </c>
      <c r="AA50" s="205">
        <v>19.95</v>
      </c>
      <c r="AB50" s="205">
        <v>0</v>
      </c>
      <c r="AC50" s="205">
        <v>12.92</v>
      </c>
      <c r="AD50" s="205">
        <v>0</v>
      </c>
      <c r="AE50" s="205">
        <v>0</v>
      </c>
      <c r="AF50" s="205">
        <v>0</v>
      </c>
      <c r="AG50" s="205">
        <v>23.23</v>
      </c>
      <c r="AH50" s="205">
        <v>0</v>
      </c>
      <c r="AI50" s="205">
        <v>39.14</v>
      </c>
      <c r="AJ50" s="205">
        <v>0</v>
      </c>
      <c r="AK50" s="205">
        <v>10.89</v>
      </c>
      <c r="AL50" s="205">
        <v>0</v>
      </c>
      <c r="AM50" s="205">
        <v>0</v>
      </c>
      <c r="AN50" s="205">
        <v>0</v>
      </c>
      <c r="AO50" s="205">
        <v>206.63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2.2599999999999998</v>
      </c>
      <c r="E51" s="205">
        <v>0</v>
      </c>
      <c r="F51" s="205">
        <v>0</v>
      </c>
      <c r="G51" s="205">
        <v>10.66</v>
      </c>
      <c r="H51" s="205">
        <v>0</v>
      </c>
      <c r="I51" s="205">
        <v>24.46</v>
      </c>
      <c r="J51" s="205">
        <v>1.68</v>
      </c>
      <c r="K51" s="205">
        <v>2.95</v>
      </c>
      <c r="L51" s="205">
        <v>460.92</v>
      </c>
      <c r="M51" s="205">
        <v>16.920000000000002</v>
      </c>
      <c r="N51" s="205">
        <v>25.44</v>
      </c>
      <c r="O51" s="205">
        <v>0</v>
      </c>
      <c r="P51" s="205">
        <v>1.49</v>
      </c>
      <c r="Q51" s="205">
        <v>7.01</v>
      </c>
      <c r="R51" s="205">
        <v>6.53</v>
      </c>
      <c r="S51" s="205">
        <v>4.0199999999999996</v>
      </c>
      <c r="T51" s="205">
        <v>1.47</v>
      </c>
      <c r="U51" s="205">
        <v>0</v>
      </c>
      <c r="V51" s="205">
        <v>6.36</v>
      </c>
      <c r="W51" s="205">
        <v>12.31</v>
      </c>
      <c r="X51" s="205">
        <v>30.78</v>
      </c>
      <c r="Y51" s="205">
        <v>0</v>
      </c>
      <c r="Z51" s="205">
        <v>44.25</v>
      </c>
      <c r="AA51" s="205">
        <v>19.95</v>
      </c>
      <c r="AB51" s="205">
        <v>0</v>
      </c>
      <c r="AC51" s="205">
        <v>12.92</v>
      </c>
      <c r="AD51" s="205">
        <v>0</v>
      </c>
      <c r="AE51" s="205">
        <v>0</v>
      </c>
      <c r="AF51" s="205">
        <v>0</v>
      </c>
      <c r="AG51" s="205">
        <v>23.23</v>
      </c>
      <c r="AH51" s="205">
        <v>0</v>
      </c>
      <c r="AI51" s="205">
        <v>39.14</v>
      </c>
      <c r="AJ51" s="205">
        <v>0</v>
      </c>
      <c r="AK51" s="205">
        <v>10.89</v>
      </c>
      <c r="AL51" s="205">
        <v>0</v>
      </c>
      <c r="AM51" s="205">
        <v>0</v>
      </c>
      <c r="AN51" s="205">
        <v>0</v>
      </c>
      <c r="AO51" s="205">
        <v>202.28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2.2599999999999998</v>
      </c>
      <c r="E52" s="205">
        <v>0</v>
      </c>
      <c r="F52" s="205">
        <v>0</v>
      </c>
      <c r="G52" s="205">
        <v>10.66</v>
      </c>
      <c r="H52" s="205">
        <v>0</v>
      </c>
      <c r="I52" s="205">
        <v>24.46</v>
      </c>
      <c r="J52" s="205">
        <v>1.68</v>
      </c>
      <c r="K52" s="205">
        <v>2.95</v>
      </c>
      <c r="L52" s="205">
        <v>460.92</v>
      </c>
      <c r="M52" s="205">
        <v>16.920000000000002</v>
      </c>
      <c r="N52" s="205">
        <v>25.44</v>
      </c>
      <c r="O52" s="205">
        <v>0</v>
      </c>
      <c r="P52" s="205">
        <v>1.49</v>
      </c>
      <c r="Q52" s="205">
        <v>7.01</v>
      </c>
      <c r="R52" s="205">
        <v>6.53</v>
      </c>
      <c r="S52" s="205">
        <v>4.0199999999999996</v>
      </c>
      <c r="T52" s="205">
        <v>1.47</v>
      </c>
      <c r="U52" s="205">
        <v>0</v>
      </c>
      <c r="V52" s="205">
        <v>6.36</v>
      </c>
      <c r="W52" s="205">
        <v>12.31</v>
      </c>
      <c r="X52" s="205">
        <v>30.78</v>
      </c>
      <c r="Y52" s="205">
        <v>0</v>
      </c>
      <c r="Z52" s="205">
        <v>44.25</v>
      </c>
      <c r="AA52" s="205">
        <v>19.95</v>
      </c>
      <c r="AB52" s="205">
        <v>0</v>
      </c>
      <c r="AC52" s="205">
        <v>12.92</v>
      </c>
      <c r="AD52" s="205">
        <v>0</v>
      </c>
      <c r="AE52" s="205">
        <v>0</v>
      </c>
      <c r="AF52" s="205">
        <v>0</v>
      </c>
      <c r="AG52" s="205">
        <v>23.23</v>
      </c>
      <c r="AH52" s="205">
        <v>0</v>
      </c>
      <c r="AI52" s="205">
        <v>39.14</v>
      </c>
      <c r="AJ52" s="205">
        <v>0</v>
      </c>
      <c r="AK52" s="205">
        <v>10.89</v>
      </c>
      <c r="AL52" s="205">
        <v>0</v>
      </c>
      <c r="AM52" s="205">
        <v>0</v>
      </c>
      <c r="AN52" s="205">
        <v>0</v>
      </c>
      <c r="AO52" s="205">
        <v>202.28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2.2599999999999998</v>
      </c>
      <c r="E53" s="205">
        <v>0</v>
      </c>
      <c r="F53" s="205">
        <v>0</v>
      </c>
      <c r="G53" s="205">
        <v>10.66</v>
      </c>
      <c r="H53" s="205">
        <v>0</v>
      </c>
      <c r="I53" s="205">
        <v>24.46</v>
      </c>
      <c r="J53" s="205">
        <v>1.68</v>
      </c>
      <c r="K53" s="205">
        <v>2.95</v>
      </c>
      <c r="L53" s="205">
        <v>460.92</v>
      </c>
      <c r="M53" s="205">
        <v>16.920000000000002</v>
      </c>
      <c r="N53" s="205">
        <v>25.12</v>
      </c>
      <c r="O53" s="205">
        <v>0</v>
      </c>
      <c r="P53" s="205">
        <v>1.49</v>
      </c>
      <c r="Q53" s="205">
        <v>7.01</v>
      </c>
      <c r="R53" s="205">
        <v>6.53</v>
      </c>
      <c r="S53" s="205">
        <v>4.0199999999999996</v>
      </c>
      <c r="T53" s="205">
        <v>1.47</v>
      </c>
      <c r="U53" s="205">
        <v>0</v>
      </c>
      <c r="V53" s="205">
        <v>6.36</v>
      </c>
      <c r="W53" s="205">
        <v>12.31</v>
      </c>
      <c r="X53" s="205">
        <v>30.78</v>
      </c>
      <c r="Y53" s="205">
        <v>0</v>
      </c>
      <c r="Z53" s="205">
        <v>44.25</v>
      </c>
      <c r="AA53" s="205">
        <v>19.95</v>
      </c>
      <c r="AB53" s="205">
        <v>0</v>
      </c>
      <c r="AC53" s="205">
        <v>12.92</v>
      </c>
      <c r="AD53" s="205">
        <v>0</v>
      </c>
      <c r="AE53" s="205">
        <v>0</v>
      </c>
      <c r="AF53" s="205">
        <v>0</v>
      </c>
      <c r="AG53" s="205">
        <v>23.23</v>
      </c>
      <c r="AH53" s="205">
        <v>0</v>
      </c>
      <c r="AI53" s="205">
        <v>39.14</v>
      </c>
      <c r="AJ53" s="205">
        <v>0</v>
      </c>
      <c r="AK53" s="205">
        <v>10.89</v>
      </c>
      <c r="AL53" s="205">
        <v>0</v>
      </c>
      <c r="AM53" s="205">
        <v>0</v>
      </c>
      <c r="AN53" s="205">
        <v>0</v>
      </c>
      <c r="AO53" s="205">
        <v>202.28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2.2599999999999998</v>
      </c>
      <c r="E54" s="205">
        <v>0</v>
      </c>
      <c r="F54" s="205">
        <v>0</v>
      </c>
      <c r="G54" s="205">
        <v>10.66</v>
      </c>
      <c r="H54" s="205">
        <v>0</v>
      </c>
      <c r="I54" s="205">
        <v>24.46</v>
      </c>
      <c r="J54" s="205">
        <v>1.68</v>
      </c>
      <c r="K54" s="205">
        <v>2.95</v>
      </c>
      <c r="L54" s="205">
        <v>460.92</v>
      </c>
      <c r="M54" s="205">
        <v>16.920000000000002</v>
      </c>
      <c r="N54" s="205">
        <v>25.12</v>
      </c>
      <c r="O54" s="205">
        <v>0</v>
      </c>
      <c r="P54" s="205">
        <v>1.49</v>
      </c>
      <c r="Q54" s="205">
        <v>7.01</v>
      </c>
      <c r="R54" s="205">
        <v>6.53</v>
      </c>
      <c r="S54" s="205">
        <v>4.0199999999999996</v>
      </c>
      <c r="T54" s="205">
        <v>1.47</v>
      </c>
      <c r="U54" s="205">
        <v>1.86</v>
      </c>
      <c r="V54" s="205">
        <v>6.36</v>
      </c>
      <c r="W54" s="205">
        <v>12.31</v>
      </c>
      <c r="X54" s="205">
        <v>30.78</v>
      </c>
      <c r="Y54" s="205">
        <v>0</v>
      </c>
      <c r="Z54" s="205">
        <v>44.25</v>
      </c>
      <c r="AA54" s="205">
        <v>19.95</v>
      </c>
      <c r="AB54" s="205">
        <v>0</v>
      </c>
      <c r="AC54" s="205">
        <v>12.92</v>
      </c>
      <c r="AD54" s="205">
        <v>0</v>
      </c>
      <c r="AE54" s="205">
        <v>0</v>
      </c>
      <c r="AF54" s="205">
        <v>0</v>
      </c>
      <c r="AG54" s="205">
        <v>23.23</v>
      </c>
      <c r="AH54" s="205">
        <v>0</v>
      </c>
      <c r="AI54" s="205">
        <v>39.14</v>
      </c>
      <c r="AJ54" s="205">
        <v>0</v>
      </c>
      <c r="AK54" s="205">
        <v>10.89</v>
      </c>
      <c r="AL54" s="205">
        <v>0</v>
      </c>
      <c r="AM54" s="205">
        <v>0</v>
      </c>
      <c r="AN54" s="205">
        <v>0</v>
      </c>
      <c r="AO54" s="205">
        <v>202.28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2.2599999999999998</v>
      </c>
      <c r="E55" s="205">
        <v>0</v>
      </c>
      <c r="F55" s="205">
        <v>0</v>
      </c>
      <c r="G55" s="205">
        <v>10.66</v>
      </c>
      <c r="H55" s="205">
        <v>0</v>
      </c>
      <c r="I55" s="205">
        <v>24.46</v>
      </c>
      <c r="J55" s="205">
        <v>1.68</v>
      </c>
      <c r="K55" s="205">
        <v>2.95</v>
      </c>
      <c r="L55" s="205">
        <v>460.92</v>
      </c>
      <c r="M55" s="205">
        <v>14.93</v>
      </c>
      <c r="N55" s="205">
        <v>19.22</v>
      </c>
      <c r="O55" s="205">
        <v>0</v>
      </c>
      <c r="P55" s="205">
        <v>1.49</v>
      </c>
      <c r="Q55" s="205">
        <v>7.01</v>
      </c>
      <c r="R55" s="205">
        <v>6.53</v>
      </c>
      <c r="S55" s="205">
        <v>4.0199999999999996</v>
      </c>
      <c r="T55" s="205">
        <v>1.47</v>
      </c>
      <c r="U55" s="205">
        <v>1.86</v>
      </c>
      <c r="V55" s="205">
        <v>6.36</v>
      </c>
      <c r="W55" s="205">
        <v>12.31</v>
      </c>
      <c r="X55" s="205">
        <v>32.270000000000003</v>
      </c>
      <c r="Y55" s="205">
        <v>0</v>
      </c>
      <c r="Z55" s="205">
        <v>44.25</v>
      </c>
      <c r="AA55" s="205">
        <v>19.95</v>
      </c>
      <c r="AB55" s="205">
        <v>0</v>
      </c>
      <c r="AC55" s="205">
        <v>12.92</v>
      </c>
      <c r="AD55" s="205">
        <v>0</v>
      </c>
      <c r="AE55" s="205">
        <v>0</v>
      </c>
      <c r="AF55" s="205">
        <v>0</v>
      </c>
      <c r="AG55" s="205">
        <v>23.23</v>
      </c>
      <c r="AH55" s="205">
        <v>0</v>
      </c>
      <c r="AI55" s="205">
        <v>39.14</v>
      </c>
      <c r="AJ55" s="205">
        <v>0</v>
      </c>
      <c r="AK55" s="205">
        <v>10.89</v>
      </c>
      <c r="AL55" s="205">
        <v>0</v>
      </c>
      <c r="AM55" s="205">
        <v>0</v>
      </c>
      <c r="AN55" s="205">
        <v>0</v>
      </c>
      <c r="AO55" s="205">
        <v>202.28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2.2599999999999998</v>
      </c>
      <c r="E56" s="205">
        <v>0</v>
      </c>
      <c r="F56" s="205">
        <v>0</v>
      </c>
      <c r="G56" s="205">
        <v>10.66</v>
      </c>
      <c r="H56" s="205">
        <v>0</v>
      </c>
      <c r="I56" s="205">
        <v>24.46</v>
      </c>
      <c r="J56" s="205">
        <v>1.68</v>
      </c>
      <c r="K56" s="205">
        <v>2.95</v>
      </c>
      <c r="L56" s="205">
        <v>460.92</v>
      </c>
      <c r="M56" s="205">
        <v>14.93</v>
      </c>
      <c r="N56" s="205">
        <v>25.12</v>
      </c>
      <c r="O56" s="205">
        <v>0</v>
      </c>
      <c r="P56" s="205">
        <v>1.49</v>
      </c>
      <c r="Q56" s="205">
        <v>7.01</v>
      </c>
      <c r="R56" s="205">
        <v>6.53</v>
      </c>
      <c r="S56" s="205">
        <v>4.0199999999999996</v>
      </c>
      <c r="T56" s="205">
        <v>1.47</v>
      </c>
      <c r="U56" s="205">
        <v>1.86</v>
      </c>
      <c r="V56" s="205">
        <v>6.36</v>
      </c>
      <c r="W56" s="205">
        <v>12.31</v>
      </c>
      <c r="X56" s="205">
        <v>32.270000000000003</v>
      </c>
      <c r="Y56" s="205">
        <v>0</v>
      </c>
      <c r="Z56" s="205">
        <v>44.25</v>
      </c>
      <c r="AA56" s="205">
        <v>19.95</v>
      </c>
      <c r="AB56" s="205">
        <v>0</v>
      </c>
      <c r="AC56" s="205">
        <v>12.92</v>
      </c>
      <c r="AD56" s="205">
        <v>0</v>
      </c>
      <c r="AE56" s="205">
        <v>0</v>
      </c>
      <c r="AF56" s="205">
        <v>0</v>
      </c>
      <c r="AG56" s="205">
        <v>23.23</v>
      </c>
      <c r="AH56" s="205">
        <v>0</v>
      </c>
      <c r="AI56" s="205">
        <v>39.14</v>
      </c>
      <c r="AJ56" s="205">
        <v>0</v>
      </c>
      <c r="AK56" s="205">
        <v>10.89</v>
      </c>
      <c r="AL56" s="205">
        <v>0</v>
      </c>
      <c r="AM56" s="205">
        <v>0</v>
      </c>
      <c r="AN56" s="205">
        <v>0</v>
      </c>
      <c r="AO56" s="205">
        <v>202.28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2.2599999999999998</v>
      </c>
      <c r="E57" s="205">
        <v>0</v>
      </c>
      <c r="F57" s="205">
        <v>0</v>
      </c>
      <c r="G57" s="205">
        <v>10.66</v>
      </c>
      <c r="H57" s="205">
        <v>0</v>
      </c>
      <c r="I57" s="205">
        <v>24.46</v>
      </c>
      <c r="J57" s="205">
        <v>1.68</v>
      </c>
      <c r="K57" s="205">
        <v>2.95</v>
      </c>
      <c r="L57" s="205">
        <v>460.92</v>
      </c>
      <c r="M57" s="205">
        <v>14.93</v>
      </c>
      <c r="N57" s="205">
        <v>19.22</v>
      </c>
      <c r="O57" s="205">
        <v>0</v>
      </c>
      <c r="P57" s="205">
        <v>1.49</v>
      </c>
      <c r="Q57" s="205">
        <v>7.01</v>
      </c>
      <c r="R57" s="205">
        <v>6.53</v>
      </c>
      <c r="S57" s="205">
        <v>4.0199999999999996</v>
      </c>
      <c r="T57" s="205">
        <v>1.47</v>
      </c>
      <c r="U57" s="205">
        <v>1.86</v>
      </c>
      <c r="V57" s="205">
        <v>6.36</v>
      </c>
      <c r="W57" s="205">
        <v>12.31</v>
      </c>
      <c r="X57" s="205">
        <v>32.270000000000003</v>
      </c>
      <c r="Y57" s="205">
        <v>0</v>
      </c>
      <c r="Z57" s="205">
        <v>44.25</v>
      </c>
      <c r="AA57" s="205">
        <v>19.95</v>
      </c>
      <c r="AB57" s="205">
        <v>0</v>
      </c>
      <c r="AC57" s="205">
        <v>12.92</v>
      </c>
      <c r="AD57" s="205">
        <v>0</v>
      </c>
      <c r="AE57" s="205">
        <v>0</v>
      </c>
      <c r="AF57" s="205">
        <v>0</v>
      </c>
      <c r="AG57" s="205">
        <v>23.23</v>
      </c>
      <c r="AH57" s="205">
        <v>0</v>
      </c>
      <c r="AI57" s="205">
        <v>39.14</v>
      </c>
      <c r="AJ57" s="205">
        <v>0</v>
      </c>
      <c r="AK57" s="205">
        <v>10.89</v>
      </c>
      <c r="AL57" s="205">
        <v>0</v>
      </c>
      <c r="AM57" s="205">
        <v>0</v>
      </c>
      <c r="AN57" s="205">
        <v>0</v>
      </c>
      <c r="AO57" s="205">
        <v>202.28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2.2599999999999998</v>
      </c>
      <c r="E58" s="205">
        <v>0</v>
      </c>
      <c r="F58" s="205">
        <v>0</v>
      </c>
      <c r="G58" s="205">
        <v>10.66</v>
      </c>
      <c r="H58" s="205">
        <v>0</v>
      </c>
      <c r="I58" s="205">
        <v>24.46</v>
      </c>
      <c r="J58" s="205">
        <v>1.68</v>
      </c>
      <c r="K58" s="205">
        <v>2.95</v>
      </c>
      <c r="L58" s="205">
        <v>460.92</v>
      </c>
      <c r="M58" s="205">
        <v>14.93</v>
      </c>
      <c r="N58" s="205">
        <v>19.22</v>
      </c>
      <c r="O58" s="205">
        <v>0</v>
      </c>
      <c r="P58" s="205">
        <v>1.49</v>
      </c>
      <c r="Q58" s="205">
        <v>7.01</v>
      </c>
      <c r="R58" s="205">
        <v>6.53</v>
      </c>
      <c r="S58" s="205">
        <v>4.0199999999999996</v>
      </c>
      <c r="T58" s="205">
        <v>1.47</v>
      </c>
      <c r="U58" s="205">
        <v>1.86</v>
      </c>
      <c r="V58" s="205">
        <v>6.36</v>
      </c>
      <c r="W58" s="205">
        <v>12.31</v>
      </c>
      <c r="X58" s="205">
        <v>32.270000000000003</v>
      </c>
      <c r="Y58" s="205">
        <v>0</v>
      </c>
      <c r="Z58" s="205">
        <v>44.25</v>
      </c>
      <c r="AA58" s="205">
        <v>19.95</v>
      </c>
      <c r="AB58" s="205">
        <v>0</v>
      </c>
      <c r="AC58" s="205">
        <v>12.92</v>
      </c>
      <c r="AD58" s="205">
        <v>0</v>
      </c>
      <c r="AE58" s="205">
        <v>0</v>
      </c>
      <c r="AF58" s="205">
        <v>0</v>
      </c>
      <c r="AG58" s="205">
        <v>23.23</v>
      </c>
      <c r="AH58" s="205">
        <v>0</v>
      </c>
      <c r="AI58" s="205">
        <v>39.14</v>
      </c>
      <c r="AJ58" s="205">
        <v>0</v>
      </c>
      <c r="AK58" s="205">
        <v>10.89</v>
      </c>
      <c r="AL58" s="205">
        <v>0</v>
      </c>
      <c r="AM58" s="205">
        <v>0</v>
      </c>
      <c r="AN58" s="205">
        <v>0</v>
      </c>
      <c r="AO58" s="205">
        <v>202.28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2.2599999999999998</v>
      </c>
      <c r="E59" s="205">
        <v>0</v>
      </c>
      <c r="F59" s="205">
        <v>0</v>
      </c>
      <c r="G59" s="205">
        <v>10.66</v>
      </c>
      <c r="H59" s="205">
        <v>0</v>
      </c>
      <c r="I59" s="205">
        <v>24.46</v>
      </c>
      <c r="J59" s="205">
        <v>1.68</v>
      </c>
      <c r="K59" s="205">
        <v>2.95</v>
      </c>
      <c r="L59" s="205">
        <v>460.92</v>
      </c>
      <c r="M59" s="205">
        <v>14.93</v>
      </c>
      <c r="N59" s="205">
        <v>19.22</v>
      </c>
      <c r="O59" s="205">
        <v>0</v>
      </c>
      <c r="P59" s="205">
        <v>1.49</v>
      </c>
      <c r="Q59" s="205">
        <v>7.01</v>
      </c>
      <c r="R59" s="205">
        <v>6.53</v>
      </c>
      <c r="S59" s="205">
        <v>4.0199999999999996</v>
      </c>
      <c r="T59" s="205">
        <v>1.47</v>
      </c>
      <c r="U59" s="205">
        <v>1.86</v>
      </c>
      <c r="V59" s="205">
        <v>6.36</v>
      </c>
      <c r="W59" s="205">
        <v>12.31</v>
      </c>
      <c r="X59" s="205">
        <v>32.270000000000003</v>
      </c>
      <c r="Y59" s="205">
        <v>0</v>
      </c>
      <c r="Z59" s="205">
        <v>44.25</v>
      </c>
      <c r="AA59" s="205">
        <v>19.95</v>
      </c>
      <c r="AB59" s="205">
        <v>0</v>
      </c>
      <c r="AC59" s="205">
        <v>16.309999999999999</v>
      </c>
      <c r="AD59" s="205">
        <v>0</v>
      </c>
      <c r="AE59" s="205">
        <v>0</v>
      </c>
      <c r="AF59" s="205">
        <v>0</v>
      </c>
      <c r="AG59" s="205">
        <v>23.23</v>
      </c>
      <c r="AH59" s="205">
        <v>0</v>
      </c>
      <c r="AI59" s="205">
        <v>39.14</v>
      </c>
      <c r="AJ59" s="205">
        <v>0</v>
      </c>
      <c r="AK59" s="205">
        <v>10.89</v>
      </c>
      <c r="AL59" s="205">
        <v>0</v>
      </c>
      <c r="AM59" s="205">
        <v>0</v>
      </c>
      <c r="AN59" s="205">
        <v>0</v>
      </c>
      <c r="AO59" s="205">
        <v>202.28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2.2599999999999998</v>
      </c>
      <c r="E60" s="205">
        <v>0</v>
      </c>
      <c r="F60" s="205">
        <v>0</v>
      </c>
      <c r="G60" s="205">
        <v>10.66</v>
      </c>
      <c r="H60" s="205">
        <v>0</v>
      </c>
      <c r="I60" s="205">
        <v>24.46</v>
      </c>
      <c r="J60" s="205">
        <v>1.68</v>
      </c>
      <c r="K60" s="205">
        <v>2.95</v>
      </c>
      <c r="L60" s="205">
        <v>460.92</v>
      </c>
      <c r="M60" s="205">
        <v>14.93</v>
      </c>
      <c r="N60" s="205">
        <v>19.22</v>
      </c>
      <c r="O60" s="205">
        <v>0</v>
      </c>
      <c r="P60" s="205">
        <v>1.49</v>
      </c>
      <c r="Q60" s="205">
        <v>7.01</v>
      </c>
      <c r="R60" s="205">
        <v>6.53</v>
      </c>
      <c r="S60" s="205">
        <v>4.0199999999999996</v>
      </c>
      <c r="T60" s="205">
        <v>1.47</v>
      </c>
      <c r="U60" s="205">
        <v>1.86</v>
      </c>
      <c r="V60" s="205">
        <v>6.36</v>
      </c>
      <c r="W60" s="205">
        <v>12.31</v>
      </c>
      <c r="X60" s="205">
        <v>32.270000000000003</v>
      </c>
      <c r="Y60" s="205">
        <v>0</v>
      </c>
      <c r="Z60" s="205">
        <v>44.25</v>
      </c>
      <c r="AA60" s="205">
        <v>19.95</v>
      </c>
      <c r="AB60" s="205">
        <v>0</v>
      </c>
      <c r="AC60" s="205">
        <v>12.92</v>
      </c>
      <c r="AD60" s="205">
        <v>0</v>
      </c>
      <c r="AE60" s="205">
        <v>0</v>
      </c>
      <c r="AF60" s="205">
        <v>0</v>
      </c>
      <c r="AG60" s="205">
        <v>23.23</v>
      </c>
      <c r="AH60" s="205">
        <v>0</v>
      </c>
      <c r="AI60" s="205">
        <v>39.14</v>
      </c>
      <c r="AJ60" s="205">
        <v>0</v>
      </c>
      <c r="AK60" s="205">
        <v>10.89</v>
      </c>
      <c r="AL60" s="205">
        <v>0</v>
      </c>
      <c r="AM60" s="205">
        <v>0</v>
      </c>
      <c r="AN60" s="205">
        <v>0</v>
      </c>
      <c r="AO60" s="205">
        <v>202.28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2.2599999999999998</v>
      </c>
      <c r="E61" s="205">
        <v>0</v>
      </c>
      <c r="F61" s="205">
        <v>0</v>
      </c>
      <c r="G61" s="205">
        <v>10.66</v>
      </c>
      <c r="H61" s="205">
        <v>0</v>
      </c>
      <c r="I61" s="205">
        <v>24.46</v>
      </c>
      <c r="J61" s="205">
        <v>1.68</v>
      </c>
      <c r="K61" s="205">
        <v>2.95</v>
      </c>
      <c r="L61" s="205">
        <v>460.92</v>
      </c>
      <c r="M61" s="205">
        <v>14.93</v>
      </c>
      <c r="N61" s="205">
        <v>19.22</v>
      </c>
      <c r="O61" s="205">
        <v>0</v>
      </c>
      <c r="P61" s="205">
        <v>1.49</v>
      </c>
      <c r="Q61" s="205">
        <v>7.01</v>
      </c>
      <c r="R61" s="205">
        <v>6.53</v>
      </c>
      <c r="S61" s="205">
        <v>4.0199999999999996</v>
      </c>
      <c r="T61" s="205">
        <v>1.47</v>
      </c>
      <c r="U61" s="205">
        <v>1.86</v>
      </c>
      <c r="V61" s="205">
        <v>6.36</v>
      </c>
      <c r="W61" s="205">
        <v>12.31</v>
      </c>
      <c r="X61" s="205">
        <v>32.270000000000003</v>
      </c>
      <c r="Y61" s="205">
        <v>0</v>
      </c>
      <c r="Z61" s="205">
        <v>44.25</v>
      </c>
      <c r="AA61" s="205">
        <v>20.149999999999999</v>
      </c>
      <c r="AB61" s="205">
        <v>0</v>
      </c>
      <c r="AC61" s="205">
        <v>12.92</v>
      </c>
      <c r="AD61" s="205">
        <v>0</v>
      </c>
      <c r="AE61" s="205">
        <v>0</v>
      </c>
      <c r="AF61" s="205">
        <v>0</v>
      </c>
      <c r="AG61" s="205">
        <v>23.23</v>
      </c>
      <c r="AH61" s="205">
        <v>0</v>
      </c>
      <c r="AI61" s="205">
        <v>39.14</v>
      </c>
      <c r="AJ61" s="205">
        <v>0</v>
      </c>
      <c r="AK61" s="205">
        <v>10.89</v>
      </c>
      <c r="AL61" s="205">
        <v>0</v>
      </c>
      <c r="AM61" s="205">
        <v>0</v>
      </c>
      <c r="AN61" s="205">
        <v>0</v>
      </c>
      <c r="AO61" s="205">
        <v>202.28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2.2599999999999998</v>
      </c>
      <c r="E62" s="205">
        <v>0</v>
      </c>
      <c r="F62" s="205">
        <v>0</v>
      </c>
      <c r="G62" s="205">
        <v>10.66</v>
      </c>
      <c r="H62" s="205">
        <v>0</v>
      </c>
      <c r="I62" s="205">
        <v>24.46</v>
      </c>
      <c r="J62" s="205">
        <v>1.68</v>
      </c>
      <c r="K62" s="205">
        <v>2.95</v>
      </c>
      <c r="L62" s="205">
        <v>460.92</v>
      </c>
      <c r="M62" s="205">
        <v>14.93</v>
      </c>
      <c r="N62" s="205">
        <v>19.22</v>
      </c>
      <c r="O62" s="205">
        <v>0</v>
      </c>
      <c r="P62" s="205">
        <v>1.49</v>
      </c>
      <c r="Q62" s="205">
        <v>7.01</v>
      </c>
      <c r="R62" s="205">
        <v>6.53</v>
      </c>
      <c r="S62" s="205">
        <v>4.0199999999999996</v>
      </c>
      <c r="T62" s="205">
        <v>1.47</v>
      </c>
      <c r="U62" s="205">
        <v>1.86</v>
      </c>
      <c r="V62" s="205">
        <v>6.36</v>
      </c>
      <c r="W62" s="205">
        <v>12.31</v>
      </c>
      <c r="X62" s="205">
        <v>32.270000000000003</v>
      </c>
      <c r="Y62" s="205">
        <v>0</v>
      </c>
      <c r="Z62" s="205">
        <v>44.25</v>
      </c>
      <c r="AA62" s="205">
        <v>20.149999999999999</v>
      </c>
      <c r="AB62" s="205">
        <v>0</v>
      </c>
      <c r="AC62" s="205">
        <v>12.92</v>
      </c>
      <c r="AD62" s="205">
        <v>0</v>
      </c>
      <c r="AE62" s="205">
        <v>0</v>
      </c>
      <c r="AF62" s="205">
        <v>0</v>
      </c>
      <c r="AG62" s="205">
        <v>23.23</v>
      </c>
      <c r="AH62" s="205">
        <v>0</v>
      </c>
      <c r="AI62" s="205">
        <v>39.14</v>
      </c>
      <c r="AJ62" s="205">
        <v>0</v>
      </c>
      <c r="AK62" s="205">
        <v>10.89</v>
      </c>
      <c r="AL62" s="205">
        <v>0</v>
      </c>
      <c r="AM62" s="205">
        <v>0</v>
      </c>
      <c r="AN62" s="205">
        <v>0</v>
      </c>
      <c r="AO62" s="205">
        <v>202.28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2.2599999999999998</v>
      </c>
      <c r="E63" s="205">
        <v>0</v>
      </c>
      <c r="F63" s="205">
        <v>0</v>
      </c>
      <c r="G63" s="205">
        <v>10.66</v>
      </c>
      <c r="H63" s="205">
        <v>0</v>
      </c>
      <c r="I63" s="205">
        <v>24.46</v>
      </c>
      <c r="J63" s="205">
        <v>1.68</v>
      </c>
      <c r="K63" s="205">
        <v>2.95</v>
      </c>
      <c r="L63" s="205">
        <v>460.92</v>
      </c>
      <c r="M63" s="205">
        <v>16.02</v>
      </c>
      <c r="N63" s="205">
        <v>21.05</v>
      </c>
      <c r="O63" s="205">
        <v>0</v>
      </c>
      <c r="P63" s="205">
        <v>1.49</v>
      </c>
      <c r="Q63" s="205">
        <v>7.01</v>
      </c>
      <c r="R63" s="205">
        <v>6.53</v>
      </c>
      <c r="S63" s="205">
        <v>4.0199999999999996</v>
      </c>
      <c r="T63" s="205">
        <v>1.47</v>
      </c>
      <c r="U63" s="205">
        <v>1.86</v>
      </c>
      <c r="V63" s="205">
        <v>6.36</v>
      </c>
      <c r="W63" s="205">
        <v>12.31</v>
      </c>
      <c r="X63" s="205">
        <v>32.270000000000003</v>
      </c>
      <c r="Y63" s="205">
        <v>0</v>
      </c>
      <c r="Z63" s="205">
        <v>44.25</v>
      </c>
      <c r="AA63" s="205">
        <v>20.149999999999999</v>
      </c>
      <c r="AB63" s="205">
        <v>0</v>
      </c>
      <c r="AC63" s="205">
        <v>12.92</v>
      </c>
      <c r="AD63" s="205">
        <v>0</v>
      </c>
      <c r="AE63" s="205">
        <v>0</v>
      </c>
      <c r="AF63" s="205">
        <v>0</v>
      </c>
      <c r="AG63" s="205">
        <v>23.23</v>
      </c>
      <c r="AH63" s="205">
        <v>0</v>
      </c>
      <c r="AI63" s="205">
        <v>39.14</v>
      </c>
      <c r="AJ63" s="205">
        <v>0</v>
      </c>
      <c r="AK63" s="205">
        <v>10.89</v>
      </c>
      <c r="AL63" s="205">
        <v>0</v>
      </c>
      <c r="AM63" s="205">
        <v>0</v>
      </c>
      <c r="AN63" s="205">
        <v>0</v>
      </c>
      <c r="AO63" s="205">
        <v>202.28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2.2599999999999998</v>
      </c>
      <c r="E64" s="205">
        <v>0</v>
      </c>
      <c r="F64" s="205">
        <v>0</v>
      </c>
      <c r="G64" s="205">
        <v>10.66</v>
      </c>
      <c r="H64" s="205">
        <v>0</v>
      </c>
      <c r="I64" s="205">
        <v>24.46</v>
      </c>
      <c r="J64" s="205">
        <v>1.68</v>
      </c>
      <c r="K64" s="205">
        <v>2.95</v>
      </c>
      <c r="L64" s="205">
        <v>460.92</v>
      </c>
      <c r="M64" s="205">
        <v>16.02</v>
      </c>
      <c r="N64" s="205">
        <v>21.05</v>
      </c>
      <c r="O64" s="205">
        <v>0</v>
      </c>
      <c r="P64" s="205">
        <v>1.49</v>
      </c>
      <c r="Q64" s="205">
        <v>7.01</v>
      </c>
      <c r="R64" s="205">
        <v>6.53</v>
      </c>
      <c r="S64" s="205">
        <v>4.0199999999999996</v>
      </c>
      <c r="T64" s="205">
        <v>1.47</v>
      </c>
      <c r="U64" s="205">
        <v>1.86</v>
      </c>
      <c r="V64" s="205">
        <v>6.36</v>
      </c>
      <c r="W64" s="205">
        <v>12.31</v>
      </c>
      <c r="X64" s="205">
        <v>32.270000000000003</v>
      </c>
      <c r="Y64" s="205">
        <v>0</v>
      </c>
      <c r="Z64" s="205">
        <v>44.25</v>
      </c>
      <c r="AA64" s="205">
        <v>20.149999999999999</v>
      </c>
      <c r="AB64" s="205">
        <v>0</v>
      </c>
      <c r="AC64" s="205">
        <v>12.92</v>
      </c>
      <c r="AD64" s="205">
        <v>0</v>
      </c>
      <c r="AE64" s="205">
        <v>0</v>
      </c>
      <c r="AF64" s="205">
        <v>0</v>
      </c>
      <c r="AG64" s="205">
        <v>23.23</v>
      </c>
      <c r="AH64" s="205">
        <v>0</v>
      </c>
      <c r="AI64" s="205">
        <v>39.14</v>
      </c>
      <c r="AJ64" s="205">
        <v>0</v>
      </c>
      <c r="AK64" s="205">
        <v>10.89</v>
      </c>
      <c r="AL64" s="205">
        <v>0</v>
      </c>
      <c r="AM64" s="205">
        <v>0</v>
      </c>
      <c r="AN64" s="205">
        <v>0</v>
      </c>
      <c r="AO64" s="205">
        <v>202.28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2.2599999999999998</v>
      </c>
      <c r="E65" s="205">
        <v>0</v>
      </c>
      <c r="F65" s="205">
        <v>0</v>
      </c>
      <c r="G65" s="205">
        <v>10.66</v>
      </c>
      <c r="H65" s="205">
        <v>0</v>
      </c>
      <c r="I65" s="205">
        <v>24.46</v>
      </c>
      <c r="J65" s="205">
        <v>1.68</v>
      </c>
      <c r="K65" s="205">
        <v>2.95</v>
      </c>
      <c r="L65" s="205">
        <v>460.92</v>
      </c>
      <c r="M65" s="205">
        <v>16.02</v>
      </c>
      <c r="N65" s="205">
        <v>26.6</v>
      </c>
      <c r="O65" s="205">
        <v>0</v>
      </c>
      <c r="P65" s="205">
        <v>1.49</v>
      </c>
      <c r="Q65" s="205">
        <v>7.01</v>
      </c>
      <c r="R65" s="205">
        <v>6.53</v>
      </c>
      <c r="S65" s="205">
        <v>4.0199999999999996</v>
      </c>
      <c r="T65" s="205">
        <v>1.47</v>
      </c>
      <c r="U65" s="205">
        <v>1.86</v>
      </c>
      <c r="V65" s="205">
        <v>6.36</v>
      </c>
      <c r="W65" s="205">
        <v>12.31</v>
      </c>
      <c r="X65" s="205">
        <v>32.270000000000003</v>
      </c>
      <c r="Y65" s="205">
        <v>0</v>
      </c>
      <c r="Z65" s="205">
        <v>44.25</v>
      </c>
      <c r="AA65" s="205">
        <v>20.149999999999999</v>
      </c>
      <c r="AB65" s="205">
        <v>0</v>
      </c>
      <c r="AC65" s="205">
        <v>12.92</v>
      </c>
      <c r="AD65" s="205">
        <v>0</v>
      </c>
      <c r="AE65" s="205">
        <v>0</v>
      </c>
      <c r="AF65" s="205">
        <v>0</v>
      </c>
      <c r="AG65" s="205">
        <v>23.23</v>
      </c>
      <c r="AH65" s="205">
        <v>0</v>
      </c>
      <c r="AI65" s="205">
        <v>39.14</v>
      </c>
      <c r="AJ65" s="205">
        <v>0</v>
      </c>
      <c r="AK65" s="205">
        <v>10.89</v>
      </c>
      <c r="AL65" s="205">
        <v>0</v>
      </c>
      <c r="AM65" s="205">
        <v>0</v>
      </c>
      <c r="AN65" s="205">
        <v>0</v>
      </c>
      <c r="AO65" s="205">
        <v>202.28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2.2599999999999998</v>
      </c>
      <c r="E66" s="205">
        <v>0</v>
      </c>
      <c r="F66" s="205">
        <v>0</v>
      </c>
      <c r="G66" s="205">
        <v>10.66</v>
      </c>
      <c r="H66" s="205">
        <v>0</v>
      </c>
      <c r="I66" s="205">
        <v>24.46</v>
      </c>
      <c r="J66" s="205">
        <v>1.68</v>
      </c>
      <c r="K66" s="205">
        <v>2.95</v>
      </c>
      <c r="L66" s="205">
        <v>460.92</v>
      </c>
      <c r="M66" s="205">
        <v>18.57</v>
      </c>
      <c r="N66" s="205">
        <v>26.6</v>
      </c>
      <c r="O66" s="205">
        <v>0</v>
      </c>
      <c r="P66" s="205">
        <v>1.49</v>
      </c>
      <c r="Q66" s="205">
        <v>7.01</v>
      </c>
      <c r="R66" s="205">
        <v>6.53</v>
      </c>
      <c r="S66" s="205">
        <v>4.0199999999999996</v>
      </c>
      <c r="T66" s="205">
        <v>1.47</v>
      </c>
      <c r="U66" s="205">
        <v>1.86</v>
      </c>
      <c r="V66" s="205">
        <v>6.36</v>
      </c>
      <c r="W66" s="205">
        <v>12.31</v>
      </c>
      <c r="X66" s="205">
        <v>32.270000000000003</v>
      </c>
      <c r="Y66" s="205">
        <v>0</v>
      </c>
      <c r="Z66" s="205">
        <v>44.25</v>
      </c>
      <c r="AA66" s="205">
        <v>20.149999999999999</v>
      </c>
      <c r="AB66" s="205">
        <v>0</v>
      </c>
      <c r="AC66" s="205">
        <v>12.92</v>
      </c>
      <c r="AD66" s="205">
        <v>0</v>
      </c>
      <c r="AE66" s="205">
        <v>0</v>
      </c>
      <c r="AF66" s="205">
        <v>0</v>
      </c>
      <c r="AG66" s="205">
        <v>23.23</v>
      </c>
      <c r="AH66" s="205">
        <v>0</v>
      </c>
      <c r="AI66" s="205">
        <v>39.14</v>
      </c>
      <c r="AJ66" s="205">
        <v>0</v>
      </c>
      <c r="AK66" s="205">
        <v>10.89</v>
      </c>
      <c r="AL66" s="205">
        <v>0</v>
      </c>
      <c r="AM66" s="205">
        <v>0</v>
      </c>
      <c r="AN66" s="205">
        <v>0</v>
      </c>
      <c r="AO66" s="205">
        <v>202.28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2.2599999999999998</v>
      </c>
      <c r="E67" s="205">
        <v>0</v>
      </c>
      <c r="F67" s="205">
        <v>0</v>
      </c>
      <c r="G67" s="205">
        <v>10.66</v>
      </c>
      <c r="H67" s="205">
        <v>0</v>
      </c>
      <c r="I67" s="205">
        <v>24.46</v>
      </c>
      <c r="J67" s="205">
        <v>1.68</v>
      </c>
      <c r="K67" s="205">
        <v>2.95</v>
      </c>
      <c r="L67" s="205">
        <v>460.92</v>
      </c>
      <c r="M67" s="205">
        <v>18.57</v>
      </c>
      <c r="N67" s="205">
        <v>26.6</v>
      </c>
      <c r="O67" s="205">
        <v>0</v>
      </c>
      <c r="P67" s="205">
        <v>1.49</v>
      </c>
      <c r="Q67" s="205">
        <v>7.01</v>
      </c>
      <c r="R67" s="205">
        <v>6.53</v>
      </c>
      <c r="S67" s="205">
        <v>4.0199999999999996</v>
      </c>
      <c r="T67" s="205">
        <v>1.47</v>
      </c>
      <c r="U67" s="205">
        <v>1.86</v>
      </c>
      <c r="V67" s="205">
        <v>6.36</v>
      </c>
      <c r="W67" s="205">
        <v>12.31</v>
      </c>
      <c r="X67" s="205">
        <v>33.93</v>
      </c>
      <c r="Y67" s="205">
        <v>0</v>
      </c>
      <c r="Z67" s="205">
        <v>44.25</v>
      </c>
      <c r="AA67" s="205">
        <v>19.95</v>
      </c>
      <c r="AB67" s="205">
        <v>0</v>
      </c>
      <c r="AC67" s="205">
        <v>12.92</v>
      </c>
      <c r="AD67" s="205">
        <v>0</v>
      </c>
      <c r="AE67" s="205">
        <v>0</v>
      </c>
      <c r="AF67" s="205">
        <v>0</v>
      </c>
      <c r="AG67" s="205">
        <v>23.23</v>
      </c>
      <c r="AH67" s="205">
        <v>0</v>
      </c>
      <c r="AI67" s="205">
        <v>39.14</v>
      </c>
      <c r="AJ67" s="205">
        <v>0</v>
      </c>
      <c r="AK67" s="205">
        <v>10.89</v>
      </c>
      <c r="AL67" s="205">
        <v>0</v>
      </c>
      <c r="AM67" s="205">
        <v>0</v>
      </c>
      <c r="AN67" s="205">
        <v>0</v>
      </c>
      <c r="AO67" s="205">
        <v>202.28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2.2599999999999998</v>
      </c>
      <c r="E68" s="205">
        <v>0</v>
      </c>
      <c r="F68" s="205">
        <v>0</v>
      </c>
      <c r="G68" s="205">
        <v>10.66</v>
      </c>
      <c r="H68" s="205">
        <v>0</v>
      </c>
      <c r="I68" s="205">
        <v>24.46</v>
      </c>
      <c r="J68" s="205">
        <v>1.68</v>
      </c>
      <c r="K68" s="205">
        <v>2.95</v>
      </c>
      <c r="L68" s="205">
        <v>460.92</v>
      </c>
      <c r="M68" s="205">
        <v>18.57</v>
      </c>
      <c r="N68" s="205">
        <v>26.6</v>
      </c>
      <c r="O68" s="205">
        <v>0</v>
      </c>
      <c r="P68" s="205">
        <v>1.49</v>
      </c>
      <c r="Q68" s="205">
        <v>7.01</v>
      </c>
      <c r="R68" s="205">
        <v>6.53</v>
      </c>
      <c r="S68" s="205">
        <v>4.0199999999999996</v>
      </c>
      <c r="T68" s="205">
        <v>1.47</v>
      </c>
      <c r="U68" s="205">
        <v>1.86</v>
      </c>
      <c r="V68" s="205">
        <v>6.36</v>
      </c>
      <c r="W68" s="205">
        <v>12.31</v>
      </c>
      <c r="X68" s="205">
        <v>32.270000000000003</v>
      </c>
      <c r="Y68" s="205">
        <v>0</v>
      </c>
      <c r="Z68" s="205">
        <v>44.25</v>
      </c>
      <c r="AA68" s="205">
        <v>19.95</v>
      </c>
      <c r="AB68" s="205">
        <v>0</v>
      </c>
      <c r="AC68" s="205">
        <v>12.92</v>
      </c>
      <c r="AD68" s="205">
        <v>0</v>
      </c>
      <c r="AE68" s="205">
        <v>0</v>
      </c>
      <c r="AF68" s="205">
        <v>0</v>
      </c>
      <c r="AG68" s="205">
        <v>23.23</v>
      </c>
      <c r="AH68" s="205">
        <v>0</v>
      </c>
      <c r="AI68" s="205">
        <v>39.14</v>
      </c>
      <c r="AJ68" s="205">
        <v>0</v>
      </c>
      <c r="AK68" s="205">
        <v>10.89</v>
      </c>
      <c r="AL68" s="205">
        <v>0</v>
      </c>
      <c r="AM68" s="205">
        <v>0</v>
      </c>
      <c r="AN68" s="205">
        <v>0</v>
      </c>
      <c r="AO68" s="205">
        <v>202.28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2.2599999999999998</v>
      </c>
      <c r="E69" s="205">
        <v>0</v>
      </c>
      <c r="F69" s="205">
        <v>0</v>
      </c>
      <c r="G69" s="205">
        <v>10.66</v>
      </c>
      <c r="H69" s="205">
        <v>0</v>
      </c>
      <c r="I69" s="205">
        <v>24.46</v>
      </c>
      <c r="J69" s="205">
        <v>1.68</v>
      </c>
      <c r="K69" s="205">
        <v>2.95</v>
      </c>
      <c r="L69" s="205">
        <v>460.92</v>
      </c>
      <c r="M69" s="205">
        <v>18.57</v>
      </c>
      <c r="N69" s="205">
        <v>26.6</v>
      </c>
      <c r="O69" s="205">
        <v>0</v>
      </c>
      <c r="P69" s="205">
        <v>1.49</v>
      </c>
      <c r="Q69" s="205">
        <v>7.01</v>
      </c>
      <c r="R69" s="205">
        <v>6.53</v>
      </c>
      <c r="S69" s="205">
        <v>4.0199999999999996</v>
      </c>
      <c r="T69" s="205">
        <v>1.47</v>
      </c>
      <c r="U69" s="205">
        <v>1.86</v>
      </c>
      <c r="V69" s="205">
        <v>6.36</v>
      </c>
      <c r="W69" s="205">
        <v>12.31</v>
      </c>
      <c r="X69" s="205">
        <v>31.99</v>
      </c>
      <c r="Y69" s="205">
        <v>0</v>
      </c>
      <c r="Z69" s="205">
        <v>43.76</v>
      </c>
      <c r="AA69" s="205">
        <v>19.95</v>
      </c>
      <c r="AB69" s="205">
        <v>0</v>
      </c>
      <c r="AC69" s="205">
        <v>12.92</v>
      </c>
      <c r="AD69" s="205">
        <v>0</v>
      </c>
      <c r="AE69" s="205">
        <v>0</v>
      </c>
      <c r="AF69" s="205">
        <v>0</v>
      </c>
      <c r="AG69" s="205">
        <v>23.23</v>
      </c>
      <c r="AH69" s="205">
        <v>0</v>
      </c>
      <c r="AI69" s="205">
        <v>39.14</v>
      </c>
      <c r="AJ69" s="205">
        <v>0</v>
      </c>
      <c r="AK69" s="205">
        <v>10.89</v>
      </c>
      <c r="AL69" s="205">
        <v>0</v>
      </c>
      <c r="AM69" s="205">
        <v>0</v>
      </c>
      <c r="AN69" s="205">
        <v>0</v>
      </c>
      <c r="AO69" s="205">
        <v>202.28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2.2599999999999998</v>
      </c>
      <c r="E70" s="205">
        <v>0</v>
      </c>
      <c r="F70" s="205">
        <v>0</v>
      </c>
      <c r="G70" s="205">
        <v>10.66</v>
      </c>
      <c r="H70" s="205">
        <v>0</v>
      </c>
      <c r="I70" s="205">
        <v>24.46</v>
      </c>
      <c r="J70" s="205">
        <v>1.68</v>
      </c>
      <c r="K70" s="205">
        <v>2.95</v>
      </c>
      <c r="L70" s="205">
        <v>460.92</v>
      </c>
      <c r="M70" s="205">
        <v>0.98</v>
      </c>
      <c r="N70" s="205">
        <v>1.26</v>
      </c>
      <c r="O70" s="205">
        <v>0</v>
      </c>
      <c r="P70" s="205">
        <v>1.49</v>
      </c>
      <c r="Q70" s="205">
        <v>7.01</v>
      </c>
      <c r="R70" s="205">
        <v>6.53</v>
      </c>
      <c r="S70" s="205">
        <v>4.0199999999999996</v>
      </c>
      <c r="T70" s="205">
        <v>1.47</v>
      </c>
      <c r="U70" s="205">
        <v>1.86</v>
      </c>
      <c r="V70" s="205">
        <v>6.36</v>
      </c>
      <c r="W70" s="205">
        <v>12.31</v>
      </c>
      <c r="X70" s="205">
        <v>32.270000000000003</v>
      </c>
      <c r="Y70" s="205">
        <v>0</v>
      </c>
      <c r="Z70" s="205">
        <v>43.76</v>
      </c>
      <c r="AA70" s="205">
        <v>19.95</v>
      </c>
      <c r="AB70" s="205">
        <v>0</v>
      </c>
      <c r="AC70" s="205">
        <v>12.92</v>
      </c>
      <c r="AD70" s="205">
        <v>0</v>
      </c>
      <c r="AE70" s="205">
        <v>0</v>
      </c>
      <c r="AF70" s="205">
        <v>0</v>
      </c>
      <c r="AG70" s="205">
        <v>23.23</v>
      </c>
      <c r="AH70" s="205">
        <v>0</v>
      </c>
      <c r="AI70" s="205">
        <v>39.14</v>
      </c>
      <c r="AJ70" s="205">
        <v>0</v>
      </c>
      <c r="AK70" s="205">
        <v>10.89</v>
      </c>
      <c r="AL70" s="205">
        <v>0</v>
      </c>
      <c r="AM70" s="205">
        <v>0</v>
      </c>
      <c r="AN70" s="205">
        <v>0</v>
      </c>
      <c r="AO70" s="205">
        <v>202.28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2.2599999999999998</v>
      </c>
      <c r="E71" s="205">
        <v>0</v>
      </c>
      <c r="F71" s="205">
        <v>0</v>
      </c>
      <c r="G71" s="205">
        <v>10.66</v>
      </c>
      <c r="H71" s="205">
        <v>0</v>
      </c>
      <c r="I71" s="205">
        <v>24.46</v>
      </c>
      <c r="J71" s="205">
        <v>1.68</v>
      </c>
      <c r="K71" s="205">
        <v>2.95</v>
      </c>
      <c r="L71" s="205">
        <v>460.92</v>
      </c>
      <c r="M71" s="205">
        <v>0.98</v>
      </c>
      <c r="N71" s="205">
        <v>1.26</v>
      </c>
      <c r="O71" s="205">
        <v>0</v>
      </c>
      <c r="P71" s="205">
        <v>1.49</v>
      </c>
      <c r="Q71" s="205">
        <v>7.01</v>
      </c>
      <c r="R71" s="205">
        <v>6.53</v>
      </c>
      <c r="S71" s="205">
        <v>4.0199999999999996</v>
      </c>
      <c r="T71" s="205">
        <v>1.47</v>
      </c>
      <c r="U71" s="205">
        <v>1.86</v>
      </c>
      <c r="V71" s="205">
        <v>6.36</v>
      </c>
      <c r="W71" s="205">
        <v>12.31</v>
      </c>
      <c r="X71" s="205">
        <v>32.270000000000003</v>
      </c>
      <c r="Y71" s="205">
        <v>0</v>
      </c>
      <c r="Z71" s="205">
        <v>43.76</v>
      </c>
      <c r="AA71" s="205">
        <v>19.95</v>
      </c>
      <c r="AB71" s="205">
        <v>0</v>
      </c>
      <c r="AC71" s="205">
        <v>12.92</v>
      </c>
      <c r="AD71" s="205">
        <v>0</v>
      </c>
      <c r="AE71" s="205">
        <v>0</v>
      </c>
      <c r="AF71" s="205">
        <v>0</v>
      </c>
      <c r="AG71" s="205">
        <v>23.23</v>
      </c>
      <c r="AH71" s="205">
        <v>0</v>
      </c>
      <c r="AI71" s="205">
        <v>39.14</v>
      </c>
      <c r="AJ71" s="205">
        <v>0</v>
      </c>
      <c r="AK71" s="205">
        <v>10.89</v>
      </c>
      <c r="AL71" s="205">
        <v>0</v>
      </c>
      <c r="AM71" s="205">
        <v>0</v>
      </c>
      <c r="AN71" s="205">
        <v>0</v>
      </c>
      <c r="AO71" s="205">
        <v>202.28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2.2599999999999998</v>
      </c>
      <c r="E72" s="205">
        <v>0</v>
      </c>
      <c r="F72" s="205">
        <v>0</v>
      </c>
      <c r="G72" s="205">
        <v>10.66</v>
      </c>
      <c r="H72" s="205">
        <v>0</v>
      </c>
      <c r="I72" s="205">
        <v>24.46</v>
      </c>
      <c r="J72" s="205">
        <v>1.68</v>
      </c>
      <c r="K72" s="205">
        <v>2.95</v>
      </c>
      <c r="L72" s="205">
        <v>460.92</v>
      </c>
      <c r="M72" s="205">
        <v>0.98</v>
      </c>
      <c r="N72" s="205">
        <v>1.26</v>
      </c>
      <c r="O72" s="205">
        <v>0</v>
      </c>
      <c r="P72" s="205">
        <v>1.49</v>
      </c>
      <c r="Q72" s="205">
        <v>7.01</v>
      </c>
      <c r="R72" s="205">
        <v>6.53</v>
      </c>
      <c r="S72" s="205">
        <v>4.0199999999999996</v>
      </c>
      <c r="T72" s="205">
        <v>1.47</v>
      </c>
      <c r="U72" s="205">
        <v>1.86</v>
      </c>
      <c r="V72" s="205">
        <v>6.36</v>
      </c>
      <c r="W72" s="205">
        <v>13.06</v>
      </c>
      <c r="X72" s="205">
        <v>36.9</v>
      </c>
      <c r="Y72" s="205">
        <v>0</v>
      </c>
      <c r="Z72" s="205">
        <v>43.76</v>
      </c>
      <c r="AA72" s="205">
        <v>19.95</v>
      </c>
      <c r="AB72" s="205">
        <v>0</v>
      </c>
      <c r="AC72" s="205">
        <v>12.92</v>
      </c>
      <c r="AD72" s="205">
        <v>0</v>
      </c>
      <c r="AE72" s="205">
        <v>0</v>
      </c>
      <c r="AF72" s="205">
        <v>0</v>
      </c>
      <c r="AG72" s="205">
        <v>23.23</v>
      </c>
      <c r="AH72" s="205">
        <v>0</v>
      </c>
      <c r="AI72" s="205">
        <v>39.14</v>
      </c>
      <c r="AJ72" s="205">
        <v>0</v>
      </c>
      <c r="AK72" s="205">
        <v>10.89</v>
      </c>
      <c r="AL72" s="205">
        <v>0</v>
      </c>
      <c r="AM72" s="205">
        <v>0</v>
      </c>
      <c r="AN72" s="205">
        <v>0</v>
      </c>
      <c r="AO72" s="205">
        <v>202.28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2.2599999999999998</v>
      </c>
      <c r="E73" s="205">
        <v>0</v>
      </c>
      <c r="F73" s="205">
        <v>0</v>
      </c>
      <c r="G73" s="205">
        <v>10.66</v>
      </c>
      <c r="H73" s="205">
        <v>0</v>
      </c>
      <c r="I73" s="205">
        <v>24.46</v>
      </c>
      <c r="J73" s="205">
        <v>1.68</v>
      </c>
      <c r="K73" s="205">
        <v>2.95</v>
      </c>
      <c r="L73" s="205">
        <v>460.92</v>
      </c>
      <c r="M73" s="205">
        <v>0.98</v>
      </c>
      <c r="N73" s="205">
        <v>1.26</v>
      </c>
      <c r="O73" s="205">
        <v>0</v>
      </c>
      <c r="P73" s="205">
        <v>1.49</v>
      </c>
      <c r="Q73" s="205">
        <v>7.01</v>
      </c>
      <c r="R73" s="205">
        <v>6.53</v>
      </c>
      <c r="S73" s="205">
        <v>4.0199999999999996</v>
      </c>
      <c r="T73" s="205">
        <v>1.47</v>
      </c>
      <c r="U73" s="205">
        <v>1.86</v>
      </c>
      <c r="V73" s="205">
        <v>6.36</v>
      </c>
      <c r="W73" s="205">
        <v>13.03</v>
      </c>
      <c r="X73" s="205">
        <v>35.11</v>
      </c>
      <c r="Y73" s="205">
        <v>0</v>
      </c>
      <c r="Z73" s="205">
        <v>43.76</v>
      </c>
      <c r="AA73" s="205">
        <v>19.95</v>
      </c>
      <c r="AB73" s="205">
        <v>0</v>
      </c>
      <c r="AC73" s="205">
        <v>12.92</v>
      </c>
      <c r="AD73" s="205">
        <v>0</v>
      </c>
      <c r="AE73" s="205">
        <v>0</v>
      </c>
      <c r="AF73" s="205">
        <v>0</v>
      </c>
      <c r="AG73" s="205">
        <v>23.23</v>
      </c>
      <c r="AH73" s="205">
        <v>0</v>
      </c>
      <c r="AI73" s="205">
        <v>39.14</v>
      </c>
      <c r="AJ73" s="205">
        <v>0</v>
      </c>
      <c r="AK73" s="205">
        <v>10.89</v>
      </c>
      <c r="AL73" s="205">
        <v>0</v>
      </c>
      <c r="AM73" s="205">
        <v>0</v>
      </c>
      <c r="AN73" s="205">
        <v>0</v>
      </c>
      <c r="AO73" s="205">
        <v>202.28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2.2599999999999998</v>
      </c>
      <c r="E74" s="205">
        <v>0</v>
      </c>
      <c r="F74" s="205">
        <v>0</v>
      </c>
      <c r="G74" s="205">
        <v>10.66</v>
      </c>
      <c r="H74" s="205">
        <v>0</v>
      </c>
      <c r="I74" s="205">
        <v>24.46</v>
      </c>
      <c r="J74" s="205">
        <v>1.68</v>
      </c>
      <c r="K74" s="205">
        <v>2.95</v>
      </c>
      <c r="L74" s="205">
        <v>460.92</v>
      </c>
      <c r="M74" s="205">
        <v>0.98</v>
      </c>
      <c r="N74" s="205">
        <v>1.26</v>
      </c>
      <c r="O74" s="205">
        <v>0</v>
      </c>
      <c r="P74" s="205">
        <v>1.49</v>
      </c>
      <c r="Q74" s="205">
        <v>7.01</v>
      </c>
      <c r="R74" s="205">
        <v>6.53</v>
      </c>
      <c r="S74" s="205">
        <v>4.0199999999999996</v>
      </c>
      <c r="T74" s="205">
        <v>1.47</v>
      </c>
      <c r="U74" s="205">
        <v>1.86</v>
      </c>
      <c r="V74" s="205">
        <v>6.36</v>
      </c>
      <c r="W74" s="205">
        <v>4.54</v>
      </c>
      <c r="X74" s="205">
        <v>6.51</v>
      </c>
      <c r="Y74" s="205">
        <v>0</v>
      </c>
      <c r="Z74" s="205">
        <v>1.68</v>
      </c>
      <c r="AA74" s="205">
        <v>0.96</v>
      </c>
      <c r="AB74" s="205">
        <v>0</v>
      </c>
      <c r="AC74" s="205">
        <v>12.92</v>
      </c>
      <c r="AD74" s="205">
        <v>0</v>
      </c>
      <c r="AE74" s="205">
        <v>0</v>
      </c>
      <c r="AF74" s="205">
        <v>0</v>
      </c>
      <c r="AG74" s="205">
        <v>23.23</v>
      </c>
      <c r="AH74" s="205">
        <v>0</v>
      </c>
      <c r="AI74" s="205">
        <v>39.14</v>
      </c>
      <c r="AJ74" s="205">
        <v>0</v>
      </c>
      <c r="AK74" s="205">
        <v>10.89</v>
      </c>
      <c r="AL74" s="205">
        <v>0</v>
      </c>
      <c r="AM74" s="205">
        <v>0</v>
      </c>
      <c r="AN74" s="205">
        <v>0</v>
      </c>
      <c r="AO74" s="205">
        <v>202.28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2.2599999999999998</v>
      </c>
      <c r="E75" s="205">
        <v>0</v>
      </c>
      <c r="F75" s="205">
        <v>0</v>
      </c>
      <c r="G75" s="205">
        <v>10.66</v>
      </c>
      <c r="H75" s="205">
        <v>0</v>
      </c>
      <c r="I75" s="205">
        <v>24.46</v>
      </c>
      <c r="J75" s="205">
        <v>1.68</v>
      </c>
      <c r="K75" s="205">
        <v>2.95</v>
      </c>
      <c r="L75" s="205">
        <v>460.92</v>
      </c>
      <c r="M75" s="205">
        <v>0.98</v>
      </c>
      <c r="N75" s="205">
        <v>1.26</v>
      </c>
      <c r="O75" s="205">
        <v>0</v>
      </c>
      <c r="P75" s="205">
        <v>1.49</v>
      </c>
      <c r="Q75" s="205">
        <v>7.01</v>
      </c>
      <c r="R75" s="205">
        <v>6.53</v>
      </c>
      <c r="S75" s="205">
        <v>4.0199999999999996</v>
      </c>
      <c r="T75" s="205">
        <v>1.47</v>
      </c>
      <c r="U75" s="205">
        <v>1.86</v>
      </c>
      <c r="V75" s="205">
        <v>6.36</v>
      </c>
      <c r="W75" s="205">
        <v>12.91</v>
      </c>
      <c r="X75" s="205">
        <v>32.270000000000003</v>
      </c>
      <c r="Y75" s="205">
        <v>0</v>
      </c>
      <c r="Z75" s="205">
        <v>44.25</v>
      </c>
      <c r="AA75" s="205">
        <v>19.95</v>
      </c>
      <c r="AB75" s="205">
        <v>0</v>
      </c>
      <c r="AC75" s="205">
        <v>12.92</v>
      </c>
      <c r="AD75" s="205">
        <v>0</v>
      </c>
      <c r="AE75" s="205">
        <v>0</v>
      </c>
      <c r="AF75" s="205">
        <v>0</v>
      </c>
      <c r="AG75" s="205">
        <v>23.23</v>
      </c>
      <c r="AH75" s="205">
        <v>0</v>
      </c>
      <c r="AI75" s="205">
        <v>39.14</v>
      </c>
      <c r="AJ75" s="205">
        <v>0</v>
      </c>
      <c r="AK75" s="205">
        <v>10.89</v>
      </c>
      <c r="AL75" s="205">
        <v>0</v>
      </c>
      <c r="AM75" s="205">
        <v>0</v>
      </c>
      <c r="AN75" s="205">
        <v>0</v>
      </c>
      <c r="AO75" s="205">
        <v>206.63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2.2599999999999998</v>
      </c>
      <c r="E76" s="205">
        <v>0</v>
      </c>
      <c r="F76" s="205">
        <v>0</v>
      </c>
      <c r="G76" s="205">
        <v>10.66</v>
      </c>
      <c r="H76" s="205">
        <v>0</v>
      </c>
      <c r="I76" s="205">
        <v>24.46</v>
      </c>
      <c r="J76" s="205">
        <v>1.68</v>
      </c>
      <c r="K76" s="205">
        <v>0</v>
      </c>
      <c r="L76" s="205">
        <v>460.92</v>
      </c>
      <c r="M76" s="205">
        <v>0.98</v>
      </c>
      <c r="N76" s="205">
        <v>1.26</v>
      </c>
      <c r="O76" s="205">
        <v>0</v>
      </c>
      <c r="P76" s="205">
        <v>1.49</v>
      </c>
      <c r="Q76" s="205">
        <v>7.01</v>
      </c>
      <c r="R76" s="205">
        <v>0</v>
      </c>
      <c r="S76" s="205">
        <v>0.1</v>
      </c>
      <c r="T76" s="205">
        <v>1.47</v>
      </c>
      <c r="U76" s="205">
        <v>1.86</v>
      </c>
      <c r="V76" s="205">
        <v>0.78</v>
      </c>
      <c r="W76" s="205">
        <v>4.1500000000000004</v>
      </c>
      <c r="X76" s="205">
        <v>4.28</v>
      </c>
      <c r="Y76" s="205">
        <v>0</v>
      </c>
      <c r="Z76" s="205">
        <v>2.5499999999999998</v>
      </c>
      <c r="AA76" s="205">
        <v>1.61</v>
      </c>
      <c r="AB76" s="205">
        <v>0</v>
      </c>
      <c r="AC76" s="205">
        <v>12.92</v>
      </c>
      <c r="AD76" s="205">
        <v>0</v>
      </c>
      <c r="AE76" s="205">
        <v>0</v>
      </c>
      <c r="AF76" s="205">
        <v>0</v>
      </c>
      <c r="AG76" s="205">
        <v>23.23</v>
      </c>
      <c r="AH76" s="205">
        <v>0</v>
      </c>
      <c r="AI76" s="205">
        <v>39.14</v>
      </c>
      <c r="AJ76" s="205">
        <v>0</v>
      </c>
      <c r="AK76" s="205">
        <v>10.89</v>
      </c>
      <c r="AL76" s="205">
        <v>0</v>
      </c>
      <c r="AM76" s="205">
        <v>0</v>
      </c>
      <c r="AN76" s="205">
        <v>0</v>
      </c>
      <c r="AO76" s="205">
        <v>206.63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2.2599999999999998</v>
      </c>
      <c r="E77" s="205">
        <v>0</v>
      </c>
      <c r="F77" s="205">
        <v>0</v>
      </c>
      <c r="G77" s="205">
        <v>10.66</v>
      </c>
      <c r="H77" s="205">
        <v>0</v>
      </c>
      <c r="I77" s="205">
        <v>24.46</v>
      </c>
      <c r="J77" s="205">
        <v>1.68</v>
      </c>
      <c r="K77" s="205">
        <v>0</v>
      </c>
      <c r="L77" s="205">
        <v>460.92</v>
      </c>
      <c r="M77" s="205">
        <v>0.98</v>
      </c>
      <c r="N77" s="205">
        <v>1.26</v>
      </c>
      <c r="O77" s="205">
        <v>0</v>
      </c>
      <c r="P77" s="205">
        <v>1.49</v>
      </c>
      <c r="Q77" s="205">
        <v>7.01</v>
      </c>
      <c r="R77" s="205">
        <v>0</v>
      </c>
      <c r="S77" s="205">
        <v>0.1</v>
      </c>
      <c r="T77" s="205">
        <v>1.47</v>
      </c>
      <c r="U77" s="205">
        <v>1.86</v>
      </c>
      <c r="V77" s="205">
        <v>0.78</v>
      </c>
      <c r="W77" s="205">
        <v>0.73</v>
      </c>
      <c r="X77" s="205">
        <v>2.44</v>
      </c>
      <c r="Y77" s="205">
        <v>0</v>
      </c>
      <c r="Z77" s="205">
        <v>2.5499999999999998</v>
      </c>
      <c r="AA77" s="205">
        <v>1.61</v>
      </c>
      <c r="AB77" s="205">
        <v>0</v>
      </c>
      <c r="AC77" s="205">
        <v>16.690000000000001</v>
      </c>
      <c r="AD77" s="205">
        <v>0</v>
      </c>
      <c r="AE77" s="205">
        <v>0</v>
      </c>
      <c r="AF77" s="205">
        <v>0</v>
      </c>
      <c r="AG77" s="205">
        <v>23.23</v>
      </c>
      <c r="AH77" s="205">
        <v>0</v>
      </c>
      <c r="AI77" s="205">
        <v>39.14</v>
      </c>
      <c r="AJ77" s="205">
        <v>0</v>
      </c>
      <c r="AK77" s="205">
        <v>10.89</v>
      </c>
      <c r="AL77" s="205">
        <v>0</v>
      </c>
      <c r="AM77" s="205">
        <v>0</v>
      </c>
      <c r="AN77" s="205">
        <v>0</v>
      </c>
      <c r="AO77" s="205">
        <v>206.63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2.2599999999999998</v>
      </c>
      <c r="E78" s="205">
        <v>0</v>
      </c>
      <c r="F78" s="205">
        <v>0</v>
      </c>
      <c r="G78" s="205">
        <v>10.66</v>
      </c>
      <c r="H78" s="205">
        <v>0</v>
      </c>
      <c r="I78" s="205">
        <v>24.46</v>
      </c>
      <c r="J78" s="205">
        <v>1.68</v>
      </c>
      <c r="K78" s="205">
        <v>0</v>
      </c>
      <c r="L78" s="205">
        <v>460.92</v>
      </c>
      <c r="M78" s="205">
        <v>0.98</v>
      </c>
      <c r="N78" s="205">
        <v>1.26</v>
      </c>
      <c r="O78" s="205">
        <v>0</v>
      </c>
      <c r="P78" s="205">
        <v>1.49</v>
      </c>
      <c r="Q78" s="205">
        <v>7.01</v>
      </c>
      <c r="R78" s="205">
        <v>0</v>
      </c>
      <c r="S78" s="205">
        <v>0.1</v>
      </c>
      <c r="T78" s="205">
        <v>1.47</v>
      </c>
      <c r="U78" s="205">
        <v>1.86</v>
      </c>
      <c r="V78" s="205">
        <v>0.78</v>
      </c>
      <c r="W78" s="205">
        <v>0.73</v>
      </c>
      <c r="X78" s="205">
        <v>2.44</v>
      </c>
      <c r="Y78" s="205">
        <v>0</v>
      </c>
      <c r="Z78" s="205">
        <v>2.5499999999999998</v>
      </c>
      <c r="AA78" s="205">
        <v>1.61</v>
      </c>
      <c r="AB78" s="205">
        <v>0</v>
      </c>
      <c r="AC78" s="205">
        <v>12.92</v>
      </c>
      <c r="AD78" s="205">
        <v>0</v>
      </c>
      <c r="AE78" s="205">
        <v>0</v>
      </c>
      <c r="AF78" s="205">
        <v>0</v>
      </c>
      <c r="AG78" s="205">
        <v>23.23</v>
      </c>
      <c r="AH78" s="205">
        <v>0</v>
      </c>
      <c r="AI78" s="205">
        <v>39.14</v>
      </c>
      <c r="AJ78" s="205">
        <v>0</v>
      </c>
      <c r="AK78" s="205">
        <v>10.89</v>
      </c>
      <c r="AL78" s="205">
        <v>0</v>
      </c>
      <c r="AM78" s="205">
        <v>0</v>
      </c>
      <c r="AN78" s="205">
        <v>0</v>
      </c>
      <c r="AO78" s="205">
        <v>206.63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2.2599999999999998</v>
      </c>
      <c r="E79" s="205">
        <v>0</v>
      </c>
      <c r="F79" s="205">
        <v>0</v>
      </c>
      <c r="G79" s="205">
        <v>10.66</v>
      </c>
      <c r="H79" s="205">
        <v>0</v>
      </c>
      <c r="I79" s="205">
        <v>24.46</v>
      </c>
      <c r="J79" s="205">
        <v>1.68</v>
      </c>
      <c r="K79" s="205">
        <v>0</v>
      </c>
      <c r="L79" s="205">
        <v>460.92</v>
      </c>
      <c r="M79" s="205">
        <v>0.98</v>
      </c>
      <c r="N79" s="205">
        <v>1.26</v>
      </c>
      <c r="O79" s="205">
        <v>0</v>
      </c>
      <c r="P79" s="205">
        <v>1.49</v>
      </c>
      <c r="Q79" s="205">
        <v>7.01</v>
      </c>
      <c r="R79" s="205">
        <v>0</v>
      </c>
      <c r="S79" s="205">
        <v>0.1</v>
      </c>
      <c r="T79" s="205">
        <v>1.47</v>
      </c>
      <c r="U79" s="205">
        <v>1.86</v>
      </c>
      <c r="V79" s="205">
        <v>0.86</v>
      </c>
      <c r="W79" s="205">
        <v>1.54</v>
      </c>
      <c r="X79" s="205">
        <v>11.43</v>
      </c>
      <c r="Y79" s="205">
        <v>0</v>
      </c>
      <c r="Z79" s="205">
        <v>2.5499999999999998</v>
      </c>
      <c r="AA79" s="205">
        <v>1.61</v>
      </c>
      <c r="AB79" s="205">
        <v>0</v>
      </c>
      <c r="AC79" s="205">
        <v>16.690000000000001</v>
      </c>
      <c r="AD79" s="205">
        <v>0</v>
      </c>
      <c r="AE79" s="205">
        <v>0</v>
      </c>
      <c r="AF79" s="205">
        <v>0</v>
      </c>
      <c r="AG79" s="205">
        <v>23.23</v>
      </c>
      <c r="AH79" s="205">
        <v>0</v>
      </c>
      <c r="AI79" s="205">
        <v>39.14</v>
      </c>
      <c r="AJ79" s="205">
        <v>0</v>
      </c>
      <c r="AK79" s="205">
        <v>10.89</v>
      </c>
      <c r="AL79" s="205">
        <v>0</v>
      </c>
      <c r="AM79" s="205">
        <v>0</v>
      </c>
      <c r="AN79" s="205">
        <v>0</v>
      </c>
      <c r="AO79" s="205">
        <v>206.63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2.2599999999999998</v>
      </c>
      <c r="E80" s="205">
        <v>0</v>
      </c>
      <c r="F80" s="205">
        <v>0</v>
      </c>
      <c r="G80" s="205">
        <v>10.66</v>
      </c>
      <c r="H80" s="205">
        <v>0</v>
      </c>
      <c r="I80" s="205">
        <v>24.46</v>
      </c>
      <c r="J80" s="205">
        <v>1.68</v>
      </c>
      <c r="K80" s="205">
        <v>0</v>
      </c>
      <c r="L80" s="205">
        <v>460.92</v>
      </c>
      <c r="M80" s="205">
        <v>0.98</v>
      </c>
      <c r="N80" s="205">
        <v>1.26</v>
      </c>
      <c r="O80" s="205">
        <v>0</v>
      </c>
      <c r="P80" s="205">
        <v>1.49</v>
      </c>
      <c r="Q80" s="205">
        <v>7.01</v>
      </c>
      <c r="R80" s="205">
        <v>0</v>
      </c>
      <c r="S80" s="205">
        <v>0.1</v>
      </c>
      <c r="T80" s="205">
        <v>1.47</v>
      </c>
      <c r="U80" s="205">
        <v>1.86</v>
      </c>
      <c r="V80" s="205">
        <v>0.86</v>
      </c>
      <c r="W80" s="205">
        <v>1.54</v>
      </c>
      <c r="X80" s="205">
        <v>11.43</v>
      </c>
      <c r="Y80" s="205">
        <v>0</v>
      </c>
      <c r="Z80" s="205">
        <v>2.5499999999999998</v>
      </c>
      <c r="AA80" s="205">
        <v>1.61</v>
      </c>
      <c r="AB80" s="205">
        <v>0</v>
      </c>
      <c r="AC80" s="205">
        <v>16.690000000000001</v>
      </c>
      <c r="AD80" s="205">
        <v>0</v>
      </c>
      <c r="AE80" s="205">
        <v>0</v>
      </c>
      <c r="AF80" s="205">
        <v>0</v>
      </c>
      <c r="AG80" s="205">
        <v>23.23</v>
      </c>
      <c r="AH80" s="205">
        <v>0</v>
      </c>
      <c r="AI80" s="205">
        <v>39.14</v>
      </c>
      <c r="AJ80" s="205">
        <v>0</v>
      </c>
      <c r="AK80" s="205">
        <v>10.89</v>
      </c>
      <c r="AL80" s="205">
        <v>0</v>
      </c>
      <c r="AM80" s="205">
        <v>0</v>
      </c>
      <c r="AN80" s="205">
        <v>0</v>
      </c>
      <c r="AO80" s="205">
        <v>206.63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2.2599999999999998</v>
      </c>
      <c r="E81" s="205">
        <v>0</v>
      </c>
      <c r="F81" s="205">
        <v>0</v>
      </c>
      <c r="G81" s="205">
        <v>10.66</v>
      </c>
      <c r="H81" s="205">
        <v>0</v>
      </c>
      <c r="I81" s="205">
        <v>24.46</v>
      </c>
      <c r="J81" s="205">
        <v>1.68</v>
      </c>
      <c r="K81" s="205">
        <v>2.95</v>
      </c>
      <c r="L81" s="205">
        <v>460.92</v>
      </c>
      <c r="M81" s="205">
        <v>0.98</v>
      </c>
      <c r="N81" s="205">
        <v>1.26</v>
      </c>
      <c r="O81" s="205">
        <v>0</v>
      </c>
      <c r="P81" s="205">
        <v>1.49</v>
      </c>
      <c r="Q81" s="205">
        <v>7.01</v>
      </c>
      <c r="R81" s="205">
        <v>8.2200000000000006</v>
      </c>
      <c r="S81" s="205">
        <v>5.13</v>
      </c>
      <c r="T81" s="205">
        <v>1.47</v>
      </c>
      <c r="U81" s="205">
        <v>1.86</v>
      </c>
      <c r="V81" s="205">
        <v>6.36</v>
      </c>
      <c r="W81" s="205">
        <v>12.39</v>
      </c>
      <c r="X81" s="205">
        <v>35</v>
      </c>
      <c r="Y81" s="205">
        <v>0</v>
      </c>
      <c r="Z81" s="205">
        <v>44.25</v>
      </c>
      <c r="AA81" s="205">
        <v>19.95</v>
      </c>
      <c r="AB81" s="205">
        <v>0</v>
      </c>
      <c r="AC81" s="205">
        <v>12.92</v>
      </c>
      <c r="AD81" s="205">
        <v>0</v>
      </c>
      <c r="AE81" s="205">
        <v>0</v>
      </c>
      <c r="AF81" s="205">
        <v>0</v>
      </c>
      <c r="AG81" s="205">
        <v>23.23</v>
      </c>
      <c r="AH81" s="205">
        <v>0</v>
      </c>
      <c r="AI81" s="205">
        <v>39.14</v>
      </c>
      <c r="AJ81" s="205">
        <v>0</v>
      </c>
      <c r="AK81" s="205">
        <v>10.89</v>
      </c>
      <c r="AL81" s="205">
        <v>0</v>
      </c>
      <c r="AM81" s="205">
        <v>0</v>
      </c>
      <c r="AN81" s="205">
        <v>0</v>
      </c>
      <c r="AO81" s="205">
        <v>206.63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2.2599999999999998</v>
      </c>
      <c r="E82" s="205">
        <v>0</v>
      </c>
      <c r="F82" s="205">
        <v>0</v>
      </c>
      <c r="G82" s="205">
        <v>10.66</v>
      </c>
      <c r="H82" s="205">
        <v>0</v>
      </c>
      <c r="I82" s="205">
        <v>24.46</v>
      </c>
      <c r="J82" s="205">
        <v>1.68</v>
      </c>
      <c r="K82" s="205">
        <v>2.95</v>
      </c>
      <c r="L82" s="205">
        <v>460.92</v>
      </c>
      <c r="M82" s="205">
        <v>0.98</v>
      </c>
      <c r="N82" s="205">
        <v>1.26</v>
      </c>
      <c r="O82" s="205">
        <v>0</v>
      </c>
      <c r="P82" s="205">
        <v>1.49</v>
      </c>
      <c r="Q82" s="205">
        <v>7.01</v>
      </c>
      <c r="R82" s="205">
        <v>8.2200000000000006</v>
      </c>
      <c r="S82" s="205">
        <v>5.17</v>
      </c>
      <c r="T82" s="205">
        <v>1.47</v>
      </c>
      <c r="U82" s="205">
        <v>1.86</v>
      </c>
      <c r="V82" s="205">
        <v>6.36</v>
      </c>
      <c r="W82" s="205">
        <v>12.39</v>
      </c>
      <c r="X82" s="205">
        <v>35</v>
      </c>
      <c r="Y82" s="205">
        <v>0</v>
      </c>
      <c r="Z82" s="205">
        <v>44.25</v>
      </c>
      <c r="AA82" s="205">
        <v>19.95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23.23</v>
      </c>
      <c r="AH82" s="205">
        <v>0</v>
      </c>
      <c r="AI82" s="205">
        <v>39.14</v>
      </c>
      <c r="AJ82" s="205">
        <v>0</v>
      </c>
      <c r="AK82" s="205">
        <v>10.89</v>
      </c>
      <c r="AL82" s="205">
        <v>0</v>
      </c>
      <c r="AM82" s="205">
        <v>0</v>
      </c>
      <c r="AN82" s="205">
        <v>0</v>
      </c>
      <c r="AO82" s="205">
        <v>206.63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2.2599999999999998</v>
      </c>
      <c r="E83" s="205">
        <v>0</v>
      </c>
      <c r="F83" s="205">
        <v>0</v>
      </c>
      <c r="G83" s="205">
        <v>10.66</v>
      </c>
      <c r="H83" s="205">
        <v>0</v>
      </c>
      <c r="I83" s="205">
        <v>24.46</v>
      </c>
      <c r="J83" s="205">
        <v>1.68</v>
      </c>
      <c r="K83" s="205">
        <v>2.95</v>
      </c>
      <c r="L83" s="205">
        <v>460.92</v>
      </c>
      <c r="M83" s="205">
        <v>0.98</v>
      </c>
      <c r="N83" s="205">
        <v>1.26</v>
      </c>
      <c r="O83" s="205">
        <v>0</v>
      </c>
      <c r="P83" s="205">
        <v>1.49</v>
      </c>
      <c r="Q83" s="205">
        <v>7.01</v>
      </c>
      <c r="R83" s="205">
        <v>8.64</v>
      </c>
      <c r="S83" s="205">
        <v>5.65</v>
      </c>
      <c r="T83" s="205">
        <v>1.47</v>
      </c>
      <c r="U83" s="205">
        <v>1.86</v>
      </c>
      <c r="V83" s="205">
        <v>6.36</v>
      </c>
      <c r="W83" s="205">
        <v>12.33</v>
      </c>
      <c r="X83" s="205">
        <v>34.04</v>
      </c>
      <c r="Y83" s="205">
        <v>0</v>
      </c>
      <c r="Z83" s="205">
        <v>44.26</v>
      </c>
      <c r="AA83" s="205">
        <v>19.95</v>
      </c>
      <c r="AB83" s="205">
        <v>0</v>
      </c>
      <c r="AC83" s="205">
        <v>12.92</v>
      </c>
      <c r="AD83" s="205">
        <v>0</v>
      </c>
      <c r="AE83" s="205">
        <v>0</v>
      </c>
      <c r="AF83" s="205">
        <v>0</v>
      </c>
      <c r="AG83" s="205">
        <v>23.23</v>
      </c>
      <c r="AH83" s="205">
        <v>0</v>
      </c>
      <c r="AI83" s="205">
        <v>39.14</v>
      </c>
      <c r="AJ83" s="205">
        <v>0</v>
      </c>
      <c r="AK83" s="205">
        <v>10.89</v>
      </c>
      <c r="AL83" s="205">
        <v>0</v>
      </c>
      <c r="AM83" s="205">
        <v>0</v>
      </c>
      <c r="AN83" s="205">
        <v>0</v>
      </c>
      <c r="AO83" s="205">
        <v>206.63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2.2599999999999998</v>
      </c>
      <c r="E84" s="205">
        <v>0</v>
      </c>
      <c r="F84" s="205">
        <v>0</v>
      </c>
      <c r="G84" s="205">
        <v>10.66</v>
      </c>
      <c r="H84" s="205">
        <v>0</v>
      </c>
      <c r="I84" s="205">
        <v>24.46</v>
      </c>
      <c r="J84" s="205">
        <v>1.68</v>
      </c>
      <c r="K84" s="205">
        <v>2.95</v>
      </c>
      <c r="L84" s="205">
        <v>460.92</v>
      </c>
      <c r="M84" s="205">
        <v>0.98</v>
      </c>
      <c r="N84" s="205">
        <v>1.26</v>
      </c>
      <c r="O84" s="205">
        <v>0</v>
      </c>
      <c r="P84" s="205">
        <v>1.49</v>
      </c>
      <c r="Q84" s="205">
        <v>7.01</v>
      </c>
      <c r="R84" s="205">
        <v>8.64</v>
      </c>
      <c r="S84" s="205">
        <v>5.65</v>
      </c>
      <c r="T84" s="205">
        <v>1.47</v>
      </c>
      <c r="U84" s="205">
        <v>1.86</v>
      </c>
      <c r="V84" s="205">
        <v>6.36</v>
      </c>
      <c r="W84" s="205">
        <v>12.33</v>
      </c>
      <c r="X84" s="205">
        <v>34.04</v>
      </c>
      <c r="Y84" s="205">
        <v>0</v>
      </c>
      <c r="Z84" s="205">
        <v>44.26</v>
      </c>
      <c r="AA84" s="205">
        <v>19.95</v>
      </c>
      <c r="AB84" s="205">
        <v>0</v>
      </c>
      <c r="AC84" s="205">
        <v>12.92</v>
      </c>
      <c r="AD84" s="205">
        <v>0</v>
      </c>
      <c r="AE84" s="205">
        <v>0</v>
      </c>
      <c r="AF84" s="205">
        <v>0</v>
      </c>
      <c r="AG84" s="205">
        <v>23.23</v>
      </c>
      <c r="AH84" s="205">
        <v>0</v>
      </c>
      <c r="AI84" s="205">
        <v>39.14</v>
      </c>
      <c r="AJ84" s="205">
        <v>0</v>
      </c>
      <c r="AK84" s="205">
        <v>10.89</v>
      </c>
      <c r="AL84" s="205">
        <v>0</v>
      </c>
      <c r="AM84" s="205">
        <v>0</v>
      </c>
      <c r="AN84" s="205">
        <v>0</v>
      </c>
      <c r="AO84" s="205">
        <v>206.63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2.2599999999999998</v>
      </c>
      <c r="E85" s="205">
        <v>0</v>
      </c>
      <c r="F85" s="205">
        <v>0</v>
      </c>
      <c r="G85" s="205">
        <v>10.66</v>
      </c>
      <c r="H85" s="205">
        <v>0</v>
      </c>
      <c r="I85" s="205">
        <v>24.46</v>
      </c>
      <c r="J85" s="205">
        <v>1.68</v>
      </c>
      <c r="K85" s="205">
        <v>2.95</v>
      </c>
      <c r="L85" s="205">
        <v>460.92</v>
      </c>
      <c r="M85" s="205">
        <v>0.98</v>
      </c>
      <c r="N85" s="205">
        <v>1.26</v>
      </c>
      <c r="O85" s="205">
        <v>0</v>
      </c>
      <c r="P85" s="205">
        <v>1.49</v>
      </c>
      <c r="Q85" s="205">
        <v>7.01</v>
      </c>
      <c r="R85" s="205">
        <v>6.68</v>
      </c>
      <c r="S85" s="205">
        <v>4.1399999999999997</v>
      </c>
      <c r="T85" s="205">
        <v>1.47</v>
      </c>
      <c r="U85" s="205">
        <v>1.86</v>
      </c>
      <c r="V85" s="205">
        <v>6.36</v>
      </c>
      <c r="W85" s="205">
        <v>12.42</v>
      </c>
      <c r="X85" s="205">
        <v>33.909999999999997</v>
      </c>
      <c r="Y85" s="205">
        <v>0</v>
      </c>
      <c r="Z85" s="205">
        <v>44.25</v>
      </c>
      <c r="AA85" s="205">
        <v>19.95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23.23</v>
      </c>
      <c r="AH85" s="205">
        <v>0</v>
      </c>
      <c r="AI85" s="205">
        <v>39.14</v>
      </c>
      <c r="AJ85" s="205">
        <v>0</v>
      </c>
      <c r="AK85" s="205">
        <v>10.89</v>
      </c>
      <c r="AL85" s="205">
        <v>0</v>
      </c>
      <c r="AM85" s="205">
        <v>0</v>
      </c>
      <c r="AN85" s="205">
        <v>0</v>
      </c>
      <c r="AO85" s="205">
        <v>206.63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2.2599999999999998</v>
      </c>
      <c r="E86" s="205">
        <v>0</v>
      </c>
      <c r="F86" s="205">
        <v>0</v>
      </c>
      <c r="G86" s="205">
        <v>10.66</v>
      </c>
      <c r="H86" s="205">
        <v>0</v>
      </c>
      <c r="I86" s="205">
        <v>24.46</v>
      </c>
      <c r="J86" s="205">
        <v>1.68</v>
      </c>
      <c r="K86" s="205">
        <v>2.95</v>
      </c>
      <c r="L86" s="205">
        <v>460.92</v>
      </c>
      <c r="M86" s="205">
        <v>0.98</v>
      </c>
      <c r="N86" s="205">
        <v>1.26</v>
      </c>
      <c r="O86" s="205">
        <v>0</v>
      </c>
      <c r="P86" s="205">
        <v>1.49</v>
      </c>
      <c r="Q86" s="205">
        <v>7.01</v>
      </c>
      <c r="R86" s="205">
        <v>6.68</v>
      </c>
      <c r="S86" s="205">
        <v>4.1399999999999997</v>
      </c>
      <c r="T86" s="205">
        <v>1.47</v>
      </c>
      <c r="U86" s="205">
        <v>1.86</v>
      </c>
      <c r="V86" s="205">
        <v>6.36</v>
      </c>
      <c r="W86" s="205">
        <v>12.42</v>
      </c>
      <c r="X86" s="205">
        <v>33.909999999999997</v>
      </c>
      <c r="Y86" s="205">
        <v>0</v>
      </c>
      <c r="Z86" s="205">
        <v>44.25</v>
      </c>
      <c r="AA86" s="205">
        <v>19.95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23.23</v>
      </c>
      <c r="AH86" s="205">
        <v>0</v>
      </c>
      <c r="AI86" s="205">
        <v>39.14</v>
      </c>
      <c r="AJ86" s="205">
        <v>0</v>
      </c>
      <c r="AK86" s="205">
        <v>10.89</v>
      </c>
      <c r="AL86" s="205">
        <v>0</v>
      </c>
      <c r="AM86" s="205">
        <v>0</v>
      </c>
      <c r="AN86" s="205">
        <v>0</v>
      </c>
      <c r="AO86" s="205">
        <v>206.63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2.2599999999999998</v>
      </c>
      <c r="E87" s="205">
        <v>0</v>
      </c>
      <c r="F87" s="205">
        <v>0</v>
      </c>
      <c r="G87" s="205">
        <v>10.66</v>
      </c>
      <c r="H87" s="205">
        <v>0</v>
      </c>
      <c r="I87" s="205">
        <v>24.46</v>
      </c>
      <c r="J87" s="205">
        <v>1.68</v>
      </c>
      <c r="K87" s="205">
        <v>2.95</v>
      </c>
      <c r="L87" s="205">
        <v>460.92</v>
      </c>
      <c r="M87" s="205">
        <v>0.98</v>
      </c>
      <c r="N87" s="205">
        <v>1.26</v>
      </c>
      <c r="O87" s="205">
        <v>0</v>
      </c>
      <c r="P87" s="205">
        <v>1.49</v>
      </c>
      <c r="Q87" s="205">
        <v>7.01</v>
      </c>
      <c r="R87" s="205">
        <v>6.49</v>
      </c>
      <c r="S87" s="205">
        <v>3.99</v>
      </c>
      <c r="T87" s="205">
        <v>1.47</v>
      </c>
      <c r="U87" s="205">
        <v>1.86</v>
      </c>
      <c r="V87" s="205">
        <v>6.36</v>
      </c>
      <c r="W87" s="205">
        <v>12.31</v>
      </c>
      <c r="X87" s="205">
        <v>33.14</v>
      </c>
      <c r="Y87" s="205">
        <v>0</v>
      </c>
      <c r="Z87" s="205">
        <v>44.25</v>
      </c>
      <c r="AA87" s="205">
        <v>19.95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23.23</v>
      </c>
      <c r="AH87" s="205">
        <v>0</v>
      </c>
      <c r="AI87" s="205">
        <v>39.14</v>
      </c>
      <c r="AJ87" s="205">
        <v>0</v>
      </c>
      <c r="AK87" s="205">
        <v>10.89</v>
      </c>
      <c r="AL87" s="205">
        <v>0</v>
      </c>
      <c r="AM87" s="205">
        <v>0</v>
      </c>
      <c r="AN87" s="205">
        <v>0</v>
      </c>
      <c r="AO87" s="205">
        <v>206.63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2.2599999999999998</v>
      </c>
      <c r="E88" s="205">
        <v>0</v>
      </c>
      <c r="F88" s="205">
        <v>0</v>
      </c>
      <c r="G88" s="205">
        <v>10.66</v>
      </c>
      <c r="H88" s="205">
        <v>0</v>
      </c>
      <c r="I88" s="205">
        <v>24.46</v>
      </c>
      <c r="J88" s="205">
        <v>1.68</v>
      </c>
      <c r="K88" s="205">
        <v>2.95</v>
      </c>
      <c r="L88" s="205">
        <v>460.92</v>
      </c>
      <c r="M88" s="205">
        <v>0.98</v>
      </c>
      <c r="N88" s="205">
        <v>1.26</v>
      </c>
      <c r="O88" s="205">
        <v>0</v>
      </c>
      <c r="P88" s="205">
        <v>1.49</v>
      </c>
      <c r="Q88" s="205">
        <v>7.01</v>
      </c>
      <c r="R88" s="205">
        <v>6.49</v>
      </c>
      <c r="S88" s="205">
        <v>3.99</v>
      </c>
      <c r="T88" s="205">
        <v>1.47</v>
      </c>
      <c r="U88" s="205">
        <v>1.86</v>
      </c>
      <c r="V88" s="205">
        <v>6.36</v>
      </c>
      <c r="W88" s="205">
        <v>12.31</v>
      </c>
      <c r="X88" s="205">
        <v>33.14</v>
      </c>
      <c r="Y88" s="205">
        <v>0</v>
      </c>
      <c r="Z88" s="205">
        <v>44.25</v>
      </c>
      <c r="AA88" s="205">
        <v>19.95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23.23</v>
      </c>
      <c r="AH88" s="205">
        <v>0</v>
      </c>
      <c r="AI88" s="205">
        <v>39.14</v>
      </c>
      <c r="AJ88" s="205">
        <v>0</v>
      </c>
      <c r="AK88" s="205">
        <v>10.89</v>
      </c>
      <c r="AL88" s="205">
        <v>0</v>
      </c>
      <c r="AM88" s="205">
        <v>0</v>
      </c>
      <c r="AN88" s="205">
        <v>0</v>
      </c>
      <c r="AO88" s="205">
        <v>206.63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2.2599999999999998</v>
      </c>
      <c r="E89" s="205">
        <v>0</v>
      </c>
      <c r="F89" s="205">
        <v>0</v>
      </c>
      <c r="G89" s="205">
        <v>10.66</v>
      </c>
      <c r="H89" s="205">
        <v>0</v>
      </c>
      <c r="I89" s="205">
        <v>24.46</v>
      </c>
      <c r="J89" s="205">
        <v>1.68</v>
      </c>
      <c r="K89" s="205">
        <v>2.95</v>
      </c>
      <c r="L89" s="205">
        <v>460.92</v>
      </c>
      <c r="M89" s="205">
        <v>0.98</v>
      </c>
      <c r="N89" s="205">
        <v>1.26</v>
      </c>
      <c r="O89" s="205">
        <v>0</v>
      </c>
      <c r="P89" s="205">
        <v>1.49</v>
      </c>
      <c r="Q89" s="205">
        <v>7.01</v>
      </c>
      <c r="R89" s="205">
        <v>6.49</v>
      </c>
      <c r="S89" s="205">
        <v>3.99</v>
      </c>
      <c r="T89" s="205">
        <v>1.47</v>
      </c>
      <c r="U89" s="205">
        <v>1.86</v>
      </c>
      <c r="V89" s="205">
        <v>6.36</v>
      </c>
      <c r="W89" s="205">
        <v>12.31</v>
      </c>
      <c r="X89" s="205">
        <v>27.52</v>
      </c>
      <c r="Y89" s="205">
        <v>0</v>
      </c>
      <c r="Z89" s="205">
        <v>44.25</v>
      </c>
      <c r="AA89" s="205">
        <v>19.95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23.23</v>
      </c>
      <c r="AH89" s="205">
        <v>0</v>
      </c>
      <c r="AI89" s="205">
        <v>39.14</v>
      </c>
      <c r="AJ89" s="205">
        <v>0</v>
      </c>
      <c r="AK89" s="205">
        <v>10.89</v>
      </c>
      <c r="AL89" s="205">
        <v>0</v>
      </c>
      <c r="AM89" s="205">
        <v>0</v>
      </c>
      <c r="AN89" s="205">
        <v>0</v>
      </c>
      <c r="AO89" s="205">
        <v>206.63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2.2599999999999998</v>
      </c>
      <c r="E90" s="205">
        <v>0</v>
      </c>
      <c r="F90" s="205">
        <v>0</v>
      </c>
      <c r="G90" s="205">
        <v>10.66</v>
      </c>
      <c r="H90" s="205">
        <v>0</v>
      </c>
      <c r="I90" s="205">
        <v>24.46</v>
      </c>
      <c r="J90" s="205">
        <v>1.68</v>
      </c>
      <c r="K90" s="205">
        <v>2.95</v>
      </c>
      <c r="L90" s="205">
        <v>460.92</v>
      </c>
      <c r="M90" s="205">
        <v>0.98</v>
      </c>
      <c r="N90" s="205">
        <v>1.26</v>
      </c>
      <c r="O90" s="205">
        <v>0</v>
      </c>
      <c r="P90" s="205">
        <v>1.49</v>
      </c>
      <c r="Q90" s="205">
        <v>7.01</v>
      </c>
      <c r="R90" s="205">
        <v>6.49</v>
      </c>
      <c r="S90" s="205">
        <v>3.99</v>
      </c>
      <c r="T90" s="205">
        <v>1.47</v>
      </c>
      <c r="U90" s="205">
        <v>1.86</v>
      </c>
      <c r="V90" s="205">
        <v>6.36</v>
      </c>
      <c r="W90" s="205">
        <v>12.31</v>
      </c>
      <c r="X90" s="205">
        <v>30.78</v>
      </c>
      <c r="Y90" s="205">
        <v>0</v>
      </c>
      <c r="Z90" s="205">
        <v>44.25</v>
      </c>
      <c r="AA90" s="205">
        <v>19.95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23.23</v>
      </c>
      <c r="AH90" s="205">
        <v>0</v>
      </c>
      <c r="AI90" s="205">
        <v>39.14</v>
      </c>
      <c r="AJ90" s="205">
        <v>0</v>
      </c>
      <c r="AK90" s="205">
        <v>10.89</v>
      </c>
      <c r="AL90" s="205">
        <v>0</v>
      </c>
      <c r="AM90" s="205">
        <v>0</v>
      </c>
      <c r="AN90" s="205">
        <v>0</v>
      </c>
      <c r="AO90" s="205">
        <v>206.63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2.2599999999999998</v>
      </c>
      <c r="E91" s="205">
        <v>0</v>
      </c>
      <c r="F91" s="205">
        <v>0</v>
      </c>
      <c r="G91" s="205">
        <v>10.66</v>
      </c>
      <c r="H91" s="205">
        <v>0</v>
      </c>
      <c r="I91" s="205">
        <v>24.46</v>
      </c>
      <c r="J91" s="205">
        <v>1.68</v>
      </c>
      <c r="K91" s="205">
        <v>2.95</v>
      </c>
      <c r="L91" s="205">
        <v>460.92</v>
      </c>
      <c r="M91" s="205">
        <v>0.98</v>
      </c>
      <c r="N91" s="205">
        <v>1.26</v>
      </c>
      <c r="O91" s="205">
        <v>0</v>
      </c>
      <c r="P91" s="205">
        <v>1.49</v>
      </c>
      <c r="Q91" s="205">
        <v>7.01</v>
      </c>
      <c r="R91" s="205">
        <v>6.49</v>
      </c>
      <c r="S91" s="205">
        <v>3.99</v>
      </c>
      <c r="T91" s="205">
        <v>1.47</v>
      </c>
      <c r="U91" s="205">
        <v>1.86</v>
      </c>
      <c r="V91" s="205">
        <v>6.36</v>
      </c>
      <c r="W91" s="205">
        <v>12.31</v>
      </c>
      <c r="X91" s="205">
        <v>30.78</v>
      </c>
      <c r="Y91" s="205">
        <v>0</v>
      </c>
      <c r="Z91" s="205">
        <v>44.25</v>
      </c>
      <c r="AA91" s="205">
        <v>19.95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23.23</v>
      </c>
      <c r="AH91" s="205">
        <v>0</v>
      </c>
      <c r="AI91" s="205">
        <v>39.14</v>
      </c>
      <c r="AJ91" s="205">
        <v>0</v>
      </c>
      <c r="AK91" s="205">
        <v>10.89</v>
      </c>
      <c r="AL91" s="205">
        <v>0</v>
      </c>
      <c r="AM91" s="205">
        <v>0</v>
      </c>
      <c r="AN91" s="205">
        <v>0</v>
      </c>
      <c r="AO91" s="205">
        <v>206.63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2.2599999999999998</v>
      </c>
      <c r="E92" s="205">
        <v>0</v>
      </c>
      <c r="F92" s="205">
        <v>0</v>
      </c>
      <c r="G92" s="205">
        <v>10.66</v>
      </c>
      <c r="H92" s="205">
        <v>0</v>
      </c>
      <c r="I92" s="205">
        <v>24.46</v>
      </c>
      <c r="J92" s="205">
        <v>1.68</v>
      </c>
      <c r="K92" s="205">
        <v>2.95</v>
      </c>
      <c r="L92" s="205">
        <v>460.92</v>
      </c>
      <c r="M92" s="205">
        <v>0.98</v>
      </c>
      <c r="N92" s="205">
        <v>1.26</v>
      </c>
      <c r="O92" s="205">
        <v>0</v>
      </c>
      <c r="P92" s="205">
        <v>1.49</v>
      </c>
      <c r="Q92" s="205">
        <v>7.01</v>
      </c>
      <c r="R92" s="205">
        <v>6.49</v>
      </c>
      <c r="S92" s="205">
        <v>3.99</v>
      </c>
      <c r="T92" s="205">
        <v>1.47</v>
      </c>
      <c r="U92" s="205">
        <v>1.86</v>
      </c>
      <c r="V92" s="205">
        <v>6.36</v>
      </c>
      <c r="W92" s="205">
        <v>12.31</v>
      </c>
      <c r="X92" s="205">
        <v>30.78</v>
      </c>
      <c r="Y92" s="205">
        <v>0</v>
      </c>
      <c r="Z92" s="205">
        <v>44.25</v>
      </c>
      <c r="AA92" s="205">
        <v>19.95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23.23</v>
      </c>
      <c r="AH92" s="205">
        <v>0</v>
      </c>
      <c r="AI92" s="205">
        <v>39.14</v>
      </c>
      <c r="AJ92" s="205">
        <v>0</v>
      </c>
      <c r="AK92" s="205">
        <v>10.89</v>
      </c>
      <c r="AL92" s="205">
        <v>0</v>
      </c>
      <c r="AM92" s="205">
        <v>0</v>
      </c>
      <c r="AN92" s="205">
        <v>0</v>
      </c>
      <c r="AO92" s="205">
        <v>206.63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2.2599999999999998</v>
      </c>
      <c r="E93" s="205">
        <v>0</v>
      </c>
      <c r="F93" s="205">
        <v>0</v>
      </c>
      <c r="G93" s="205">
        <v>10.66</v>
      </c>
      <c r="H93" s="205">
        <v>0</v>
      </c>
      <c r="I93" s="205">
        <v>24.46</v>
      </c>
      <c r="J93" s="205">
        <v>1.68</v>
      </c>
      <c r="K93" s="205">
        <v>2.95</v>
      </c>
      <c r="L93" s="205">
        <v>460.92</v>
      </c>
      <c r="M93" s="205">
        <v>0.98</v>
      </c>
      <c r="N93" s="205">
        <v>1.26</v>
      </c>
      <c r="O93" s="205">
        <v>0</v>
      </c>
      <c r="P93" s="205">
        <v>1.49</v>
      </c>
      <c r="Q93" s="205">
        <v>7.01</v>
      </c>
      <c r="R93" s="205">
        <v>6.49</v>
      </c>
      <c r="S93" s="205">
        <v>3.99</v>
      </c>
      <c r="T93" s="205">
        <v>1.47</v>
      </c>
      <c r="U93" s="205">
        <v>1.86</v>
      </c>
      <c r="V93" s="205">
        <v>6.36</v>
      </c>
      <c r="W93" s="205">
        <v>12.31</v>
      </c>
      <c r="X93" s="205">
        <v>30.78</v>
      </c>
      <c r="Y93" s="205">
        <v>0</v>
      </c>
      <c r="Z93" s="205">
        <v>44.25</v>
      </c>
      <c r="AA93" s="205">
        <v>19.95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23.23</v>
      </c>
      <c r="AH93" s="205">
        <v>0</v>
      </c>
      <c r="AI93" s="205">
        <v>39.14</v>
      </c>
      <c r="AJ93" s="205">
        <v>0</v>
      </c>
      <c r="AK93" s="205">
        <v>10.89</v>
      </c>
      <c r="AL93" s="205">
        <v>0</v>
      </c>
      <c r="AM93" s="205">
        <v>0</v>
      </c>
      <c r="AN93" s="205">
        <v>0</v>
      </c>
      <c r="AO93" s="205">
        <v>206.63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2.2599999999999998</v>
      </c>
      <c r="E94" s="205">
        <v>0</v>
      </c>
      <c r="F94" s="205">
        <v>0</v>
      </c>
      <c r="G94" s="205">
        <v>10.66</v>
      </c>
      <c r="H94" s="205">
        <v>0</v>
      </c>
      <c r="I94" s="205">
        <v>24.46</v>
      </c>
      <c r="J94" s="205">
        <v>1.68</v>
      </c>
      <c r="K94" s="205">
        <v>2.95</v>
      </c>
      <c r="L94" s="205">
        <v>460.92</v>
      </c>
      <c r="M94" s="205">
        <v>0.98</v>
      </c>
      <c r="N94" s="205">
        <v>1.26</v>
      </c>
      <c r="O94" s="205">
        <v>0</v>
      </c>
      <c r="P94" s="205">
        <v>1.49</v>
      </c>
      <c r="Q94" s="205">
        <v>7.01</v>
      </c>
      <c r="R94" s="205">
        <v>6.49</v>
      </c>
      <c r="S94" s="205">
        <v>3.99</v>
      </c>
      <c r="T94" s="205">
        <v>1.47</v>
      </c>
      <c r="U94" s="205">
        <v>1.86</v>
      </c>
      <c r="V94" s="205">
        <v>6.36</v>
      </c>
      <c r="W94" s="205">
        <v>12.31</v>
      </c>
      <c r="X94" s="205">
        <v>30.78</v>
      </c>
      <c r="Y94" s="205">
        <v>0</v>
      </c>
      <c r="Z94" s="205">
        <v>44.25</v>
      </c>
      <c r="AA94" s="205">
        <v>19.95</v>
      </c>
      <c r="AB94" s="205">
        <v>0</v>
      </c>
      <c r="AC94" s="205">
        <v>12.92</v>
      </c>
      <c r="AD94" s="205">
        <v>0</v>
      </c>
      <c r="AE94" s="205">
        <v>0</v>
      </c>
      <c r="AF94" s="205">
        <v>0</v>
      </c>
      <c r="AG94" s="205">
        <v>23.23</v>
      </c>
      <c r="AH94" s="205">
        <v>0</v>
      </c>
      <c r="AI94" s="205">
        <v>39.14</v>
      </c>
      <c r="AJ94" s="205">
        <v>0</v>
      </c>
      <c r="AK94" s="205">
        <v>10.89</v>
      </c>
      <c r="AL94" s="205">
        <v>0</v>
      </c>
      <c r="AM94" s="205">
        <v>0</v>
      </c>
      <c r="AN94" s="205">
        <v>0</v>
      </c>
      <c r="AO94" s="205">
        <v>206.63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2.2599999999999998</v>
      </c>
      <c r="E95" s="205">
        <v>0</v>
      </c>
      <c r="F95" s="205">
        <v>0</v>
      </c>
      <c r="G95" s="205">
        <v>10.66</v>
      </c>
      <c r="H95" s="205">
        <v>0</v>
      </c>
      <c r="I95" s="205">
        <v>24.46</v>
      </c>
      <c r="J95" s="205">
        <v>1.68</v>
      </c>
      <c r="K95" s="205">
        <v>2.95</v>
      </c>
      <c r="L95" s="205">
        <v>460.92</v>
      </c>
      <c r="M95" s="205">
        <v>0.98</v>
      </c>
      <c r="N95" s="205">
        <v>1.26</v>
      </c>
      <c r="O95" s="205">
        <v>0</v>
      </c>
      <c r="P95" s="205">
        <v>1.49</v>
      </c>
      <c r="Q95" s="205">
        <v>7.01</v>
      </c>
      <c r="R95" s="205">
        <v>6.49</v>
      </c>
      <c r="S95" s="205">
        <v>3.99</v>
      </c>
      <c r="T95" s="205">
        <v>1.47</v>
      </c>
      <c r="U95" s="205">
        <v>1.86</v>
      </c>
      <c r="V95" s="205">
        <v>6.36</v>
      </c>
      <c r="W95" s="205">
        <v>12.31</v>
      </c>
      <c r="X95" s="205">
        <v>30.78</v>
      </c>
      <c r="Y95" s="205">
        <v>0</v>
      </c>
      <c r="Z95" s="205">
        <v>44.25</v>
      </c>
      <c r="AA95" s="205">
        <v>19.95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23.23</v>
      </c>
      <c r="AH95" s="205">
        <v>0</v>
      </c>
      <c r="AI95" s="205">
        <v>39.14</v>
      </c>
      <c r="AJ95" s="205">
        <v>0</v>
      </c>
      <c r="AK95" s="205">
        <v>10.89</v>
      </c>
      <c r="AL95" s="205">
        <v>0</v>
      </c>
      <c r="AM95" s="205">
        <v>0</v>
      </c>
      <c r="AN95" s="205">
        <v>0</v>
      </c>
      <c r="AO95" s="205">
        <v>206.63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2.2599999999999998</v>
      </c>
      <c r="E96" s="205">
        <v>0</v>
      </c>
      <c r="F96" s="205">
        <v>0</v>
      </c>
      <c r="G96" s="205">
        <v>10.66</v>
      </c>
      <c r="H96" s="205">
        <v>0</v>
      </c>
      <c r="I96" s="205">
        <v>24.46</v>
      </c>
      <c r="J96" s="205">
        <v>1.68</v>
      </c>
      <c r="K96" s="205">
        <v>2.95</v>
      </c>
      <c r="L96" s="205">
        <v>460.92</v>
      </c>
      <c r="M96" s="205">
        <v>0.98</v>
      </c>
      <c r="N96" s="205">
        <v>1.26</v>
      </c>
      <c r="O96" s="205">
        <v>0</v>
      </c>
      <c r="P96" s="205">
        <v>1.49</v>
      </c>
      <c r="Q96" s="205">
        <v>7.01</v>
      </c>
      <c r="R96" s="205">
        <v>6.49</v>
      </c>
      <c r="S96" s="205">
        <v>3.99</v>
      </c>
      <c r="T96" s="205">
        <v>1.47</v>
      </c>
      <c r="U96" s="205">
        <v>1.86</v>
      </c>
      <c r="V96" s="205">
        <v>6.36</v>
      </c>
      <c r="W96" s="205">
        <v>12.31</v>
      </c>
      <c r="X96" s="205">
        <v>30.78</v>
      </c>
      <c r="Y96" s="205">
        <v>0</v>
      </c>
      <c r="Z96" s="205">
        <v>44.25</v>
      </c>
      <c r="AA96" s="205">
        <v>19.95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23.23</v>
      </c>
      <c r="AH96" s="205">
        <v>0</v>
      </c>
      <c r="AI96" s="205">
        <v>39.14</v>
      </c>
      <c r="AJ96" s="205">
        <v>0</v>
      </c>
      <c r="AK96" s="205">
        <v>10.89</v>
      </c>
      <c r="AL96" s="205">
        <v>0</v>
      </c>
      <c r="AM96" s="205">
        <v>0</v>
      </c>
      <c r="AN96" s="205">
        <v>0</v>
      </c>
      <c r="AO96" s="205">
        <v>206.63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2.2599999999999998</v>
      </c>
      <c r="E97" s="205">
        <v>0</v>
      </c>
      <c r="F97" s="205">
        <v>0</v>
      </c>
      <c r="G97" s="205">
        <v>10.66</v>
      </c>
      <c r="H97" s="205">
        <v>0</v>
      </c>
      <c r="I97" s="205">
        <v>24.46</v>
      </c>
      <c r="J97" s="205">
        <v>1.68</v>
      </c>
      <c r="K97" s="205">
        <v>2.95</v>
      </c>
      <c r="L97" s="205">
        <v>460.92</v>
      </c>
      <c r="M97" s="205">
        <v>0.98</v>
      </c>
      <c r="N97" s="205">
        <v>1.26</v>
      </c>
      <c r="O97" s="205">
        <v>0</v>
      </c>
      <c r="P97" s="205">
        <v>1.49</v>
      </c>
      <c r="Q97" s="205">
        <v>7.01</v>
      </c>
      <c r="R97" s="205">
        <v>6.49</v>
      </c>
      <c r="S97" s="205">
        <v>3.99</v>
      </c>
      <c r="T97" s="205">
        <v>1.47</v>
      </c>
      <c r="U97" s="205">
        <v>1.86</v>
      </c>
      <c r="V97" s="205">
        <v>6.36</v>
      </c>
      <c r="W97" s="205">
        <v>12.31</v>
      </c>
      <c r="X97" s="205">
        <v>30.78</v>
      </c>
      <c r="Y97" s="205">
        <v>0</v>
      </c>
      <c r="Z97" s="205">
        <v>44.25</v>
      </c>
      <c r="AA97" s="205">
        <v>19.95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23.23</v>
      </c>
      <c r="AH97" s="205">
        <v>0</v>
      </c>
      <c r="AI97" s="205">
        <v>39.14</v>
      </c>
      <c r="AJ97" s="205">
        <v>0</v>
      </c>
      <c r="AK97" s="205">
        <v>10.89</v>
      </c>
      <c r="AL97" s="205">
        <v>0</v>
      </c>
      <c r="AM97" s="205">
        <v>0</v>
      </c>
      <c r="AN97" s="205">
        <v>0</v>
      </c>
      <c r="AO97" s="205">
        <v>206.63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2.2599999999999998</v>
      </c>
      <c r="E98" s="205">
        <v>0</v>
      </c>
      <c r="F98" s="205">
        <v>0</v>
      </c>
      <c r="G98" s="205">
        <v>10.66</v>
      </c>
      <c r="H98" s="205">
        <v>0</v>
      </c>
      <c r="I98" s="205">
        <v>24.46</v>
      </c>
      <c r="J98" s="205">
        <v>1.68</v>
      </c>
      <c r="K98" s="205">
        <v>2.95</v>
      </c>
      <c r="L98" s="205">
        <v>460.92</v>
      </c>
      <c r="M98" s="205">
        <v>0.98</v>
      </c>
      <c r="N98" s="205">
        <v>1.26</v>
      </c>
      <c r="O98" s="205">
        <v>0</v>
      </c>
      <c r="P98" s="205">
        <v>1.49</v>
      </c>
      <c r="Q98" s="205">
        <v>7.01</v>
      </c>
      <c r="R98" s="205">
        <v>6.49</v>
      </c>
      <c r="S98" s="205">
        <v>3.99</v>
      </c>
      <c r="T98" s="205">
        <v>1.47</v>
      </c>
      <c r="U98" s="205">
        <v>1.86</v>
      </c>
      <c r="V98" s="205">
        <v>6.36</v>
      </c>
      <c r="W98" s="205">
        <v>12.31</v>
      </c>
      <c r="X98" s="205">
        <v>30.78</v>
      </c>
      <c r="Y98" s="205">
        <v>0</v>
      </c>
      <c r="Z98" s="205">
        <v>44.25</v>
      </c>
      <c r="AA98" s="205">
        <v>19.95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23.23</v>
      </c>
      <c r="AH98" s="205">
        <v>0</v>
      </c>
      <c r="AI98" s="205">
        <v>39.14</v>
      </c>
      <c r="AJ98" s="205">
        <v>0</v>
      </c>
      <c r="AK98" s="205">
        <v>10.89</v>
      </c>
      <c r="AL98" s="205">
        <v>0</v>
      </c>
      <c r="AM98" s="205">
        <v>0</v>
      </c>
      <c r="AN98" s="205">
        <v>0</v>
      </c>
      <c r="AO98" s="205">
        <v>206.63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5.4239999999999941E-2</v>
      </c>
      <c r="E99">
        <f t="shared" si="0"/>
        <v>0</v>
      </c>
      <c r="F99">
        <f t="shared" si="0"/>
        <v>0</v>
      </c>
      <c r="G99">
        <f t="shared" si="0"/>
        <v>0.25583999999999973</v>
      </c>
      <c r="H99">
        <f t="shared" si="0"/>
        <v>0</v>
      </c>
      <c r="I99">
        <f t="shared" si="0"/>
        <v>0.58704000000000067</v>
      </c>
      <c r="J99">
        <f t="shared" si="0"/>
        <v>4.0320000000000092E-2</v>
      </c>
      <c r="K99">
        <f t="shared" si="0"/>
        <v>6.7112499999999881E-2</v>
      </c>
      <c r="L99">
        <f t="shared" si="0"/>
        <v>11.062079999999975</v>
      </c>
      <c r="M99">
        <f t="shared" si="0"/>
        <v>0.15339750000000019</v>
      </c>
      <c r="N99">
        <f t="shared" si="0"/>
        <v>0.21558000000000002</v>
      </c>
      <c r="O99">
        <f t="shared" si="0"/>
        <v>0</v>
      </c>
      <c r="P99">
        <f t="shared" si="0"/>
        <v>3.5759999999999979E-2</v>
      </c>
      <c r="Q99">
        <f t="shared" si="0"/>
        <v>0.16823999999999983</v>
      </c>
      <c r="R99">
        <f t="shared" si="0"/>
        <v>0.15074749999999984</v>
      </c>
      <c r="S99">
        <f t="shared" si="0"/>
        <v>9.3190000000000009E-2</v>
      </c>
      <c r="T99">
        <f t="shared" si="0"/>
        <v>3.5279999999999978E-2</v>
      </c>
      <c r="U99">
        <f t="shared" si="0"/>
        <v>4.8415000000000111E-2</v>
      </c>
      <c r="V99">
        <f t="shared" si="0"/>
        <v>0.14136250000000022</v>
      </c>
      <c r="W99">
        <f t="shared" si="0"/>
        <v>0.25774499999999956</v>
      </c>
      <c r="X99">
        <f t="shared" si="0"/>
        <v>0.66153499999999987</v>
      </c>
      <c r="Y99">
        <f t="shared" si="0"/>
        <v>0</v>
      </c>
      <c r="Z99">
        <f t="shared" si="0"/>
        <v>0.96759000000000062</v>
      </c>
      <c r="AA99">
        <f t="shared" si="0"/>
        <v>0.43708500000000061</v>
      </c>
      <c r="AB99">
        <f t="shared" si="0"/>
        <v>0</v>
      </c>
      <c r="AC99">
        <f t="shared" si="0"/>
        <v>0.31605749999999999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0.55752000000000035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0.26135999999999976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-3.7519999999999998</v>
      </c>
      <c r="G6" s="124">
        <v>-3.7519999999999998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3.7519999999999998</v>
      </c>
      <c r="AF6" s="124">
        <v>0</v>
      </c>
      <c r="AG6" s="124">
        <v>0</v>
      </c>
      <c r="AH6" s="124">
        <v>0</v>
      </c>
      <c r="AI6" s="124">
        <v>3.7519999999999998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3.7519999999999998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-3.7519999999999998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37.519999999999996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37.519999999999996</v>
      </c>
      <c r="DF6" s="123">
        <f t="shared" si="31"/>
        <v>3.7519999999999998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-3.7519999999999998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-13.602</v>
      </c>
      <c r="G7" s="124">
        <v>-13.602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13.602</v>
      </c>
      <c r="AF7" s="124">
        <v>0</v>
      </c>
      <c r="AG7" s="124">
        <v>0</v>
      </c>
      <c r="AH7" s="124">
        <v>0</v>
      </c>
      <c r="AI7" s="124">
        <v>13.602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13.602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-13.602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136.02000000000001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136.02000000000001</v>
      </c>
      <c r="DF7" s="123">
        <f t="shared" si="31"/>
        <v>13.602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-13.602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-21.292000000000002</v>
      </c>
      <c r="G8" s="124">
        <v>-21.292000000000002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21.292000000000002</v>
      </c>
      <c r="AF8" s="124">
        <v>0</v>
      </c>
      <c r="AG8" s="124">
        <v>0</v>
      </c>
      <c r="AH8" s="124">
        <v>0</v>
      </c>
      <c r="AI8" s="124">
        <v>21.292000000000002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21.292000000000002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-21.292000000000002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212.92000000000002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212.92000000000002</v>
      </c>
      <c r="DF8" s="123">
        <f t="shared" si="31"/>
        <v>21.292000000000002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-21.292000000000002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-24.888999999999999</v>
      </c>
      <c r="G9" s="124">
        <v>-24.888999999999999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24.888999999999999</v>
      </c>
      <c r="AF9" s="124">
        <v>0</v>
      </c>
      <c r="AG9" s="124">
        <v>0</v>
      </c>
      <c r="AH9" s="124">
        <v>0</v>
      </c>
      <c r="AI9" s="124">
        <v>24.888999999999999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24.888999999999999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-24.888999999999999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248.89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248.89</v>
      </c>
      <c r="DF9" s="123">
        <f t="shared" si="31"/>
        <v>24.888999999999999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-24.888999999999999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-29.559000000000001</v>
      </c>
      <c r="G10" s="124">
        <v>-29.559000000000001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29.559000000000001</v>
      </c>
      <c r="AF10" s="124">
        <v>0</v>
      </c>
      <c r="AG10" s="124">
        <v>0</v>
      </c>
      <c r="AH10" s="124">
        <v>0</v>
      </c>
      <c r="AI10" s="124">
        <v>29.559000000000001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29.559000000000001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-29.559000000000001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295.59000000000003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295.59000000000003</v>
      </c>
      <c r="DF10" s="123">
        <f t="shared" si="31"/>
        <v>29.559000000000001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-29.559000000000001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-33.832000000000001</v>
      </c>
      <c r="G11" s="124">
        <v>-33.832000000000001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33.832000000000001</v>
      </c>
      <c r="AF11" s="124">
        <v>0</v>
      </c>
      <c r="AG11" s="124">
        <v>0</v>
      </c>
      <c r="AH11" s="124">
        <v>0</v>
      </c>
      <c r="AI11" s="124">
        <v>33.832000000000001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33.832000000000001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-33.832000000000001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338.32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338.32</v>
      </c>
      <c r="DF11" s="123">
        <f t="shared" si="31"/>
        <v>33.832000000000001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-33.832000000000001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-37.381999999999998</v>
      </c>
      <c r="G12" s="124">
        <v>-37.381999999999998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37.381999999999998</v>
      </c>
      <c r="AF12" s="124">
        <v>0</v>
      </c>
      <c r="AG12" s="124">
        <v>0</v>
      </c>
      <c r="AH12" s="124">
        <v>0</v>
      </c>
      <c r="AI12" s="124">
        <v>37.381999999999998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37.381999999999998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-37.381999999999998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373.82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373.82</v>
      </c>
      <c r="DF12" s="123">
        <f t="shared" si="31"/>
        <v>37.381999999999998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-37.381999999999998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-26.952000000000002</v>
      </c>
      <c r="G13" s="124">
        <v>-26.952000000000002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26.952000000000002</v>
      </c>
      <c r="AF13" s="124">
        <v>0</v>
      </c>
      <c r="AG13" s="124">
        <v>0</v>
      </c>
      <c r="AH13" s="124">
        <v>0</v>
      </c>
      <c r="AI13" s="124">
        <v>26.952000000000002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26.952000000000002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-26.952000000000002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269.52000000000004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269.52000000000004</v>
      </c>
      <c r="DF13" s="123">
        <f t="shared" si="31"/>
        <v>26.952000000000002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-26.952000000000002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-29.341999999999999</v>
      </c>
      <c r="G14" s="124">
        <v>-29.341999999999999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29.341999999999999</v>
      </c>
      <c r="AF14" s="124">
        <v>0</v>
      </c>
      <c r="AG14" s="124">
        <v>0</v>
      </c>
      <c r="AH14" s="124">
        <v>0</v>
      </c>
      <c r="AI14" s="124">
        <v>29.341999999999999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29.341999999999999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-29.341999999999999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293.41999999999996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293.41999999999996</v>
      </c>
      <c r="DF14" s="123">
        <f t="shared" si="31"/>
        <v>29.341999999999999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-29.341999999999999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-34.078000000000003</v>
      </c>
      <c r="G15" s="124">
        <v>-34.078000000000003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34.078000000000003</v>
      </c>
      <c r="AF15" s="124">
        <v>0</v>
      </c>
      <c r="AG15" s="124">
        <v>0</v>
      </c>
      <c r="AH15" s="124">
        <v>0</v>
      </c>
      <c r="AI15" s="124">
        <v>34.078000000000003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34.078000000000003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-34.078000000000003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340.78000000000003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340.78000000000003</v>
      </c>
      <c r="DF15" s="123">
        <f t="shared" si="31"/>
        <v>34.078000000000003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-34.078000000000003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-35.597999999999999</v>
      </c>
      <c r="G16" s="124">
        <v>-35.597999999999999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35.597999999999999</v>
      </c>
      <c r="AF16" s="124">
        <v>0</v>
      </c>
      <c r="AG16" s="124">
        <v>0</v>
      </c>
      <c r="AH16" s="124">
        <v>0</v>
      </c>
      <c r="AI16" s="124">
        <v>35.597999999999999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35.597999999999999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-35.597999999999999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355.98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355.98</v>
      </c>
      <c r="DF16" s="123">
        <f t="shared" si="31"/>
        <v>35.597999999999999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-35.597999999999999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-37.817999999999998</v>
      </c>
      <c r="G17" s="124">
        <v>-37.817999999999998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37.817999999999998</v>
      </c>
      <c r="AF17" s="124">
        <v>0</v>
      </c>
      <c r="AG17" s="124">
        <v>0</v>
      </c>
      <c r="AH17" s="124">
        <v>0</v>
      </c>
      <c r="AI17" s="124">
        <v>37.817999999999998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37.817999999999998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-37.817999999999998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378.17999999999995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378.17999999999995</v>
      </c>
      <c r="DF17" s="123">
        <f t="shared" si="31"/>
        <v>37.817999999999998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-37.817999999999998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-39.048000000000002</v>
      </c>
      <c r="G18" s="124">
        <v>-39.048000000000002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39.048000000000002</v>
      </c>
      <c r="AF18" s="124">
        <v>0</v>
      </c>
      <c r="AG18" s="124">
        <v>0</v>
      </c>
      <c r="AH18" s="124">
        <v>0</v>
      </c>
      <c r="AI18" s="124">
        <v>39.048000000000002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39.048000000000002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-39.048000000000002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390.48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390.48</v>
      </c>
      <c r="DF18" s="123">
        <f t="shared" si="31"/>
        <v>39.048000000000002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-39.048000000000002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-38.655000000000001</v>
      </c>
      <c r="G19" s="124">
        <v>-38.655000000000001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38.655000000000001</v>
      </c>
      <c r="AF19" s="124">
        <v>0</v>
      </c>
      <c r="AG19" s="124">
        <v>0</v>
      </c>
      <c r="AH19" s="124">
        <v>0</v>
      </c>
      <c r="AI19" s="124">
        <v>38.655000000000001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38.655000000000001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-38.655000000000001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386.55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386.55</v>
      </c>
      <c r="DF19" s="123">
        <f t="shared" si="31"/>
        <v>38.655000000000001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-38.655000000000001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-36.225000000000001</v>
      </c>
      <c r="G20" s="124">
        <v>-36.225000000000001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36.225000000000001</v>
      </c>
      <c r="AF20" s="124">
        <v>0</v>
      </c>
      <c r="AG20" s="124">
        <v>0</v>
      </c>
      <c r="AH20" s="124">
        <v>0</v>
      </c>
      <c r="AI20" s="124">
        <v>36.225000000000001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36.225000000000001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-36.225000000000001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362.25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362.25</v>
      </c>
      <c r="DF20" s="123">
        <f t="shared" si="31"/>
        <v>36.225000000000001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-36.225000000000001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-46.487000000000002</v>
      </c>
      <c r="G21" s="124">
        <v>-46.487000000000002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46.487000000000002</v>
      </c>
      <c r="AF21" s="124">
        <v>0</v>
      </c>
      <c r="AG21" s="124">
        <v>0</v>
      </c>
      <c r="AH21" s="124">
        <v>0</v>
      </c>
      <c r="AI21" s="124">
        <v>46.487000000000002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46.487000000000002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-46.487000000000002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464.87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464.87</v>
      </c>
      <c r="DF21" s="123">
        <f t="shared" si="31"/>
        <v>46.487000000000002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-46.487000000000002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-47.283999999999999</v>
      </c>
      <c r="G22" s="124">
        <v>-47.283999999999999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47.283999999999999</v>
      </c>
      <c r="AF22" s="124">
        <v>0</v>
      </c>
      <c r="AG22" s="124">
        <v>0</v>
      </c>
      <c r="AH22" s="124">
        <v>0</v>
      </c>
      <c r="AI22" s="124">
        <v>47.283999999999999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47.283999999999999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-47.283999999999999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472.84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472.84</v>
      </c>
      <c r="DF22" s="123">
        <f t="shared" si="31"/>
        <v>47.283999999999999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-47.283999999999999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-56.764000000000003</v>
      </c>
      <c r="G23" s="124">
        <v>-56.764000000000003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56.764000000000003</v>
      </c>
      <c r="AF23" s="124">
        <v>0</v>
      </c>
      <c r="AG23" s="124">
        <v>0</v>
      </c>
      <c r="AH23" s="124">
        <v>0</v>
      </c>
      <c r="AI23" s="124">
        <v>56.764000000000003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56.764000000000003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-56.764000000000003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567.64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567.64</v>
      </c>
      <c r="DF23" s="123">
        <f t="shared" si="31"/>
        <v>56.764000000000003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-56.764000000000003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-53.677999999999997</v>
      </c>
      <c r="G24" s="124">
        <v>-53.677999999999997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53.677999999999997</v>
      </c>
      <c r="AF24" s="124">
        <v>0</v>
      </c>
      <c r="AG24" s="124">
        <v>0</v>
      </c>
      <c r="AH24" s="124">
        <v>0</v>
      </c>
      <c r="AI24" s="124">
        <v>53.677999999999997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53.677999999999997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-53.677999999999997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536.78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536.78</v>
      </c>
      <c r="DF24" s="123">
        <f t="shared" si="31"/>
        <v>53.677999999999997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-53.677999999999997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-103.25700000000001</v>
      </c>
      <c r="G25" s="124">
        <v>-103.25700000000001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103.25700000000001</v>
      </c>
      <c r="AF25" s="124">
        <v>0</v>
      </c>
      <c r="AG25" s="124">
        <v>0</v>
      </c>
      <c r="AH25" s="124">
        <v>0</v>
      </c>
      <c r="AI25" s="124">
        <v>103.25700000000001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103.25700000000001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-103.25700000000001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1032.5700000000002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1032.5700000000002</v>
      </c>
      <c r="DF25" s="123">
        <f t="shared" si="31"/>
        <v>103.25700000000001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-103.25700000000001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-101.05800000000001</v>
      </c>
      <c r="G26" s="124">
        <v>-101.05800000000001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101.05800000000001</v>
      </c>
      <c r="AF26" s="124">
        <v>0</v>
      </c>
      <c r="AG26" s="124">
        <v>0</v>
      </c>
      <c r="AH26" s="124">
        <v>0</v>
      </c>
      <c r="AI26" s="124">
        <v>101.05800000000001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101.05800000000001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-101.05800000000001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1010.58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1010.58</v>
      </c>
      <c r="DF26" s="123">
        <f t="shared" si="31"/>
        <v>101.05800000000001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-101.05800000000001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-184.23400000000001</v>
      </c>
      <c r="G27" s="124">
        <v>-184.23400000000001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184.23400000000001</v>
      </c>
      <c r="AF27" s="124">
        <v>0</v>
      </c>
      <c r="AG27" s="124">
        <v>0</v>
      </c>
      <c r="AH27" s="124">
        <v>0</v>
      </c>
      <c r="AI27" s="124">
        <v>184.23400000000001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184.23400000000001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-184.23400000000001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1842.3400000000001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1842.3400000000001</v>
      </c>
      <c r="DF27" s="123">
        <f t="shared" si="31"/>
        <v>184.23400000000001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-184.23400000000001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-181.696</v>
      </c>
      <c r="G28" s="124">
        <v>-181.696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181.696</v>
      </c>
      <c r="AF28" s="124">
        <v>0</v>
      </c>
      <c r="AG28" s="124">
        <v>0</v>
      </c>
      <c r="AH28" s="124">
        <v>0</v>
      </c>
      <c r="AI28" s="124">
        <v>181.696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181.696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-181.696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1816.96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1816.96</v>
      </c>
      <c r="DF28" s="123">
        <f t="shared" si="31"/>
        <v>181.696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-181.696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-50</v>
      </c>
      <c r="D29" s="124">
        <v>0</v>
      </c>
      <c r="E29" s="124">
        <v>0</v>
      </c>
      <c r="F29" s="124">
        <v>-209</v>
      </c>
      <c r="G29" s="124">
        <v>-259</v>
      </c>
      <c r="H29" s="118"/>
      <c r="I29" s="33">
        <v>27</v>
      </c>
      <c r="J29" s="124">
        <v>50</v>
      </c>
      <c r="K29" s="124">
        <v>0</v>
      </c>
      <c r="L29" s="124">
        <v>0</v>
      </c>
      <c r="M29" s="124">
        <v>0</v>
      </c>
      <c r="N29" s="124">
        <v>50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209</v>
      </c>
      <c r="AF29" s="124">
        <v>0</v>
      </c>
      <c r="AG29" s="124">
        <v>0</v>
      </c>
      <c r="AH29" s="124">
        <v>0</v>
      </c>
      <c r="AI29" s="124">
        <v>209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-50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209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-209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500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500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2090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2090</v>
      </c>
      <c r="DF29" s="123">
        <f t="shared" si="31"/>
        <v>259</v>
      </c>
      <c r="DG29" s="123">
        <f t="shared" si="32"/>
        <v>-50</v>
      </c>
      <c r="DH29" s="123">
        <f t="shared" si="33"/>
        <v>0</v>
      </c>
      <c r="DI29" s="123">
        <f t="shared" si="34"/>
        <v>0</v>
      </c>
      <c r="DJ29" s="123">
        <f t="shared" si="35"/>
        <v>-209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-50</v>
      </c>
      <c r="D30" s="124">
        <v>0</v>
      </c>
      <c r="E30" s="124">
        <v>0</v>
      </c>
      <c r="F30" s="124">
        <v>-181</v>
      </c>
      <c r="G30" s="124">
        <v>-231</v>
      </c>
      <c r="H30" s="118"/>
      <c r="I30" s="33">
        <v>28</v>
      </c>
      <c r="J30" s="124">
        <v>50</v>
      </c>
      <c r="K30" s="124">
        <v>0</v>
      </c>
      <c r="L30" s="124">
        <v>0</v>
      </c>
      <c r="M30" s="124">
        <v>0</v>
      </c>
      <c r="N30" s="124">
        <v>50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181</v>
      </c>
      <c r="AF30" s="124">
        <v>0</v>
      </c>
      <c r="AG30" s="124">
        <v>0</v>
      </c>
      <c r="AH30" s="124">
        <v>0</v>
      </c>
      <c r="AI30" s="124">
        <v>181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50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-50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181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-181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500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500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1810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1810</v>
      </c>
      <c r="DF30" s="123">
        <f t="shared" si="31"/>
        <v>231</v>
      </c>
      <c r="DG30" s="123">
        <f t="shared" si="32"/>
        <v>-50</v>
      </c>
      <c r="DH30" s="123">
        <f t="shared" si="33"/>
        <v>0</v>
      </c>
      <c r="DI30" s="123">
        <f t="shared" si="34"/>
        <v>0</v>
      </c>
      <c r="DJ30" s="123">
        <f t="shared" si="35"/>
        <v>-181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-50</v>
      </c>
      <c r="D31" s="124">
        <v>0</v>
      </c>
      <c r="E31" s="124">
        <v>0</v>
      </c>
      <c r="F31" s="124">
        <v>-162</v>
      </c>
      <c r="G31" s="124">
        <v>-212</v>
      </c>
      <c r="H31" s="118"/>
      <c r="I31" s="33">
        <v>29</v>
      </c>
      <c r="J31" s="124">
        <v>50</v>
      </c>
      <c r="K31" s="124">
        <v>0</v>
      </c>
      <c r="L31" s="124">
        <v>0</v>
      </c>
      <c r="M31" s="124">
        <v>0</v>
      </c>
      <c r="N31" s="124">
        <v>50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162</v>
      </c>
      <c r="AF31" s="124">
        <v>0</v>
      </c>
      <c r="AG31" s="124">
        <v>0</v>
      </c>
      <c r="AH31" s="124">
        <v>0</v>
      </c>
      <c r="AI31" s="124">
        <v>162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50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-50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162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-162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500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500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1620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1620</v>
      </c>
      <c r="DF31" s="123">
        <f t="shared" si="31"/>
        <v>212</v>
      </c>
      <c r="DG31" s="123">
        <f t="shared" si="32"/>
        <v>-50</v>
      </c>
      <c r="DH31" s="123">
        <f t="shared" si="33"/>
        <v>0</v>
      </c>
      <c r="DI31" s="123">
        <f t="shared" si="34"/>
        <v>0</v>
      </c>
      <c r="DJ31" s="123">
        <f t="shared" si="35"/>
        <v>-162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-50</v>
      </c>
      <c r="D32" s="124">
        <v>0</v>
      </c>
      <c r="E32" s="124">
        <v>0</v>
      </c>
      <c r="F32" s="124">
        <v>-155</v>
      </c>
      <c r="G32" s="124">
        <v>-205</v>
      </c>
      <c r="H32" s="118"/>
      <c r="I32" s="33">
        <v>30</v>
      </c>
      <c r="J32" s="124">
        <v>50</v>
      </c>
      <c r="K32" s="124">
        <v>0</v>
      </c>
      <c r="L32" s="124">
        <v>0</v>
      </c>
      <c r="M32" s="124">
        <v>0</v>
      </c>
      <c r="N32" s="124">
        <v>50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155</v>
      </c>
      <c r="AF32" s="124">
        <v>0</v>
      </c>
      <c r="AG32" s="124">
        <v>0</v>
      </c>
      <c r="AH32" s="124">
        <v>0</v>
      </c>
      <c r="AI32" s="124">
        <v>155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50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-50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155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-155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500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500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1550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1550</v>
      </c>
      <c r="DF32" s="123">
        <f t="shared" si="31"/>
        <v>205</v>
      </c>
      <c r="DG32" s="123">
        <f t="shared" si="32"/>
        <v>-50</v>
      </c>
      <c r="DH32" s="123">
        <f t="shared" si="33"/>
        <v>0</v>
      </c>
      <c r="DI32" s="123">
        <f t="shared" si="34"/>
        <v>0</v>
      </c>
      <c r="DJ32" s="123">
        <f t="shared" si="35"/>
        <v>-155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-50</v>
      </c>
      <c r="D33" s="124">
        <v>0</v>
      </c>
      <c r="E33" s="124">
        <v>0</v>
      </c>
      <c r="F33" s="124">
        <v>-160</v>
      </c>
      <c r="G33" s="124">
        <v>-210</v>
      </c>
      <c r="H33" s="118"/>
      <c r="I33" s="33">
        <v>31</v>
      </c>
      <c r="J33" s="124">
        <v>50</v>
      </c>
      <c r="K33" s="124">
        <v>0</v>
      </c>
      <c r="L33" s="124">
        <v>0</v>
      </c>
      <c r="M33" s="124">
        <v>0</v>
      </c>
      <c r="N33" s="124">
        <v>50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160</v>
      </c>
      <c r="AF33" s="124">
        <v>0</v>
      </c>
      <c r="AG33" s="124">
        <v>0</v>
      </c>
      <c r="AH33" s="124">
        <v>0</v>
      </c>
      <c r="AI33" s="124">
        <v>160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50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-50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160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-160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500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500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1600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1600</v>
      </c>
      <c r="DF33" s="123">
        <f t="shared" si="31"/>
        <v>210</v>
      </c>
      <c r="DG33" s="123">
        <f t="shared" si="32"/>
        <v>-50</v>
      </c>
      <c r="DH33" s="123">
        <f t="shared" si="33"/>
        <v>0</v>
      </c>
      <c r="DI33" s="123">
        <f t="shared" si="34"/>
        <v>0</v>
      </c>
      <c r="DJ33" s="123">
        <f t="shared" si="35"/>
        <v>-160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-50</v>
      </c>
      <c r="D34" s="124">
        <v>0</v>
      </c>
      <c r="E34" s="124">
        <v>0</v>
      </c>
      <c r="F34" s="124">
        <v>-151</v>
      </c>
      <c r="G34" s="124">
        <v>-201</v>
      </c>
      <c r="H34" s="118"/>
      <c r="I34" s="33">
        <v>32</v>
      </c>
      <c r="J34" s="124">
        <v>50</v>
      </c>
      <c r="K34" s="124">
        <v>0</v>
      </c>
      <c r="L34" s="124">
        <v>0</v>
      </c>
      <c r="M34" s="124">
        <v>0</v>
      </c>
      <c r="N34" s="124">
        <v>50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151</v>
      </c>
      <c r="AF34" s="124">
        <v>0</v>
      </c>
      <c r="AG34" s="124">
        <v>0</v>
      </c>
      <c r="AH34" s="124">
        <v>0</v>
      </c>
      <c r="AI34" s="124">
        <v>151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50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-50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151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-151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500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500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1510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1510</v>
      </c>
      <c r="DF34" s="123">
        <f t="shared" si="31"/>
        <v>201</v>
      </c>
      <c r="DG34" s="123">
        <f t="shared" si="32"/>
        <v>-50</v>
      </c>
      <c r="DH34" s="123">
        <f t="shared" si="33"/>
        <v>0</v>
      </c>
      <c r="DI34" s="123">
        <f t="shared" si="34"/>
        <v>0</v>
      </c>
      <c r="DJ34" s="123">
        <f t="shared" si="35"/>
        <v>-151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-84.171999999999997</v>
      </c>
      <c r="G35" s="124">
        <v>-84.171999999999997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84.171999999999997</v>
      </c>
      <c r="AF35" s="124">
        <v>0</v>
      </c>
      <c r="AG35" s="124">
        <v>0</v>
      </c>
      <c r="AH35" s="124">
        <v>0</v>
      </c>
      <c r="AI35" s="124">
        <v>84.171999999999997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84.171999999999997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-84.171999999999997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841.72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841.72</v>
      </c>
      <c r="DF35" s="123">
        <f t="shared" si="31"/>
        <v>84.171999999999997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-84.171999999999997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-90.138999999999996</v>
      </c>
      <c r="G36" s="124">
        <v>-90.138999999999996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90.138999999999996</v>
      </c>
      <c r="AF36" s="124">
        <v>0</v>
      </c>
      <c r="AG36" s="124">
        <v>0</v>
      </c>
      <c r="AH36" s="124">
        <v>0</v>
      </c>
      <c r="AI36" s="124">
        <v>90.138999999999996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90.138999999999996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-90.138999999999996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901.39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901.39</v>
      </c>
      <c r="DF36" s="123">
        <f t="shared" si="31"/>
        <v>90.138999999999996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-90.138999999999996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-28.518999999999998</v>
      </c>
      <c r="G39" s="124">
        <v>-28.518999999999998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28.518999999999998</v>
      </c>
      <c r="AF39" s="124">
        <v>0</v>
      </c>
      <c r="AG39" s="124">
        <v>0</v>
      </c>
      <c r="AH39" s="124">
        <v>0</v>
      </c>
      <c r="AI39" s="124">
        <v>28.518999999999998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28.518999999999998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-28.518999999999998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285.19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285.19</v>
      </c>
      <c r="DF39" s="123">
        <f t="shared" si="31"/>
        <v>28.518999999999998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-28.518999999999998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-36.869999999999997</v>
      </c>
      <c r="G40" s="124">
        <v>-36.869999999999997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36.869999999999997</v>
      </c>
      <c r="AF40" s="124">
        <v>0</v>
      </c>
      <c r="AG40" s="124">
        <v>0</v>
      </c>
      <c r="AH40" s="124">
        <v>0</v>
      </c>
      <c r="AI40" s="124">
        <v>36.869999999999997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36.869999999999997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-36.869999999999997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368.7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368.7</v>
      </c>
      <c r="DF40" s="123">
        <f t="shared" si="31"/>
        <v>36.869999999999997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-36.869999999999997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-28.166</v>
      </c>
      <c r="G41" s="124">
        <v>-28.166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28.166</v>
      </c>
      <c r="AF41" s="124">
        <v>0</v>
      </c>
      <c r="AG41" s="124">
        <v>0</v>
      </c>
      <c r="AH41" s="124">
        <v>0</v>
      </c>
      <c r="AI41" s="124">
        <v>28.166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28.166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-28.166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281.66000000000003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281.66000000000003</v>
      </c>
      <c r="DF41" s="123">
        <f t="shared" si="31"/>
        <v>28.166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-28.166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-30.628</v>
      </c>
      <c r="G42" s="124">
        <v>-30.628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30.628</v>
      </c>
      <c r="AF42" s="124">
        <v>0</v>
      </c>
      <c r="AG42" s="124">
        <v>0</v>
      </c>
      <c r="AH42" s="124">
        <v>0</v>
      </c>
      <c r="AI42" s="124">
        <v>30.628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30.628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-30.628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306.27999999999997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306.27999999999997</v>
      </c>
      <c r="DF42" s="123">
        <f t="shared" si="31"/>
        <v>30.628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-30.628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-26.059000000000001</v>
      </c>
      <c r="G43" s="124">
        <v>-26.059000000000001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26.059000000000001</v>
      </c>
      <c r="AF43" s="124">
        <v>0</v>
      </c>
      <c r="AG43" s="124">
        <v>0</v>
      </c>
      <c r="AH43" s="124">
        <v>0</v>
      </c>
      <c r="AI43" s="124">
        <v>26.059000000000001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26.059000000000001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-26.059000000000001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260.59000000000003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260.59000000000003</v>
      </c>
      <c r="DF43" s="123">
        <f t="shared" si="31"/>
        <v>26.059000000000001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-26.059000000000001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-26.940999999999999</v>
      </c>
      <c r="G44" s="124">
        <v>-26.940999999999999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26.940999999999999</v>
      </c>
      <c r="AF44" s="124">
        <v>0</v>
      </c>
      <c r="AG44" s="124">
        <v>0</v>
      </c>
      <c r="AH44" s="124">
        <v>0</v>
      </c>
      <c r="AI44" s="124">
        <v>26.940999999999999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26.940999999999999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-26.940999999999999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269.40999999999997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269.40999999999997</v>
      </c>
      <c r="DF44" s="123">
        <f t="shared" si="31"/>
        <v>26.940999999999999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-26.940999999999999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-28.869</v>
      </c>
      <c r="G45" s="124">
        <v>-28.869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28.869</v>
      </c>
      <c r="AF45" s="124">
        <v>0</v>
      </c>
      <c r="AG45" s="124">
        <v>0</v>
      </c>
      <c r="AH45" s="124">
        <v>0</v>
      </c>
      <c r="AI45" s="124">
        <v>28.869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28.869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-28.869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288.69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288.69</v>
      </c>
      <c r="DF45" s="123">
        <f t="shared" si="31"/>
        <v>28.869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-28.869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-37.518999999999998</v>
      </c>
      <c r="G46" s="124">
        <v>-37.518999999999998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37.518999999999998</v>
      </c>
      <c r="AF46" s="124">
        <v>0</v>
      </c>
      <c r="AG46" s="124">
        <v>0</v>
      </c>
      <c r="AH46" s="124">
        <v>0</v>
      </c>
      <c r="AI46" s="124">
        <v>37.518999999999998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37.518999999999998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-37.518999999999998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375.19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375.19</v>
      </c>
      <c r="DF46" s="123">
        <f t="shared" si="31"/>
        <v>37.518999999999998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-37.518999999999998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-49.776000000000003</v>
      </c>
      <c r="G47" s="124">
        <v>-49.776000000000003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49.776000000000003</v>
      </c>
      <c r="AF47" s="124">
        <v>0</v>
      </c>
      <c r="AG47" s="124">
        <v>0</v>
      </c>
      <c r="AH47" s="124">
        <v>0</v>
      </c>
      <c r="AI47" s="124">
        <v>49.776000000000003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49.776000000000003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-49.776000000000003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497.76000000000005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497.76000000000005</v>
      </c>
      <c r="DF47" s="123">
        <f t="shared" si="31"/>
        <v>49.776000000000003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-49.776000000000003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-59.816000000000003</v>
      </c>
      <c r="G48" s="124">
        <v>-59.816000000000003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59.816000000000003</v>
      </c>
      <c r="AF48" s="124">
        <v>0</v>
      </c>
      <c r="AG48" s="124">
        <v>0</v>
      </c>
      <c r="AH48" s="124">
        <v>0</v>
      </c>
      <c r="AI48" s="124">
        <v>59.816000000000003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59.816000000000003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-59.816000000000003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598.16000000000008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598.16000000000008</v>
      </c>
      <c r="DF48" s="123">
        <f t="shared" si="31"/>
        <v>59.816000000000003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-59.816000000000003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-71.516000000000005</v>
      </c>
      <c r="G49" s="124">
        <v>-71.516000000000005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71.516000000000005</v>
      </c>
      <c r="AF49" s="124">
        <v>0</v>
      </c>
      <c r="AG49" s="124">
        <v>0</v>
      </c>
      <c r="AH49" s="124">
        <v>0</v>
      </c>
      <c r="AI49" s="124">
        <v>71.516000000000005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71.516000000000005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-71.516000000000005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715.16000000000008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715.16000000000008</v>
      </c>
      <c r="DF49" s="123">
        <f t="shared" si="31"/>
        <v>71.516000000000005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-71.516000000000005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-78</v>
      </c>
      <c r="G50" s="124">
        <v>-78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78</v>
      </c>
      <c r="AF50" s="124">
        <v>0</v>
      </c>
      <c r="AG50" s="124">
        <v>0</v>
      </c>
      <c r="AH50" s="124">
        <v>0</v>
      </c>
      <c r="AI50" s="124">
        <v>78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78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-78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780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780</v>
      </c>
      <c r="DF50" s="123">
        <f t="shared" si="31"/>
        <v>78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-78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-69</v>
      </c>
      <c r="G51" s="124">
        <v>-69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69</v>
      </c>
      <c r="AF51" s="124">
        <v>0</v>
      </c>
      <c r="AG51" s="124">
        <v>0</v>
      </c>
      <c r="AH51" s="124">
        <v>0</v>
      </c>
      <c r="AI51" s="124">
        <v>69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69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-69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690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690</v>
      </c>
      <c r="DF51" s="123">
        <f t="shared" si="31"/>
        <v>69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-69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-57</v>
      </c>
      <c r="G52" s="124">
        <v>-57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57</v>
      </c>
      <c r="AF52" s="124">
        <v>0</v>
      </c>
      <c r="AG52" s="124">
        <v>0</v>
      </c>
      <c r="AH52" s="124">
        <v>0</v>
      </c>
      <c r="AI52" s="124">
        <v>57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57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-57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570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570</v>
      </c>
      <c r="DF52" s="123">
        <f t="shared" si="31"/>
        <v>57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-57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-38</v>
      </c>
      <c r="G53" s="124">
        <v>-38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38</v>
      </c>
      <c r="AF53" s="124">
        <v>0</v>
      </c>
      <c r="AG53" s="124">
        <v>0</v>
      </c>
      <c r="AH53" s="124">
        <v>0</v>
      </c>
      <c r="AI53" s="124">
        <v>38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38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-38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380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380</v>
      </c>
      <c r="DF53" s="123">
        <f t="shared" si="31"/>
        <v>38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-38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-28</v>
      </c>
      <c r="G54" s="124">
        <v>-28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28</v>
      </c>
      <c r="AF54" s="124">
        <v>0</v>
      </c>
      <c r="AG54" s="124">
        <v>0</v>
      </c>
      <c r="AH54" s="124">
        <v>0</v>
      </c>
      <c r="AI54" s="124">
        <v>28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28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-28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280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280</v>
      </c>
      <c r="DF54" s="123">
        <f t="shared" si="31"/>
        <v>28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-28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-10</v>
      </c>
      <c r="G55" s="124">
        <v>-10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10</v>
      </c>
      <c r="AF55" s="124">
        <v>0</v>
      </c>
      <c r="AG55" s="124">
        <v>0</v>
      </c>
      <c r="AH55" s="124">
        <v>0</v>
      </c>
      <c r="AI55" s="124">
        <v>10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100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100</v>
      </c>
      <c r="DF55" s="123">
        <f t="shared" si="31"/>
        <v>10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-10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-10.161</v>
      </c>
      <c r="D67" s="124">
        <v>0</v>
      </c>
      <c r="E67" s="124">
        <v>0</v>
      </c>
      <c r="F67" s="124">
        <v>-13.839</v>
      </c>
      <c r="G67" s="124">
        <v>-24</v>
      </c>
      <c r="H67" s="118"/>
      <c r="I67" s="33">
        <v>65</v>
      </c>
      <c r="J67" s="124">
        <v>10.161</v>
      </c>
      <c r="K67" s="124">
        <v>0</v>
      </c>
      <c r="L67" s="124">
        <v>0</v>
      </c>
      <c r="M67" s="124">
        <v>0</v>
      </c>
      <c r="N67" s="124">
        <v>10.161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13.839</v>
      </c>
      <c r="AF67" s="124">
        <v>0</v>
      </c>
      <c r="AG67" s="124">
        <v>0</v>
      </c>
      <c r="AH67" s="124">
        <v>0</v>
      </c>
      <c r="AI67" s="124">
        <v>13.839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10.161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-10.161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13.839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-13.839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101.61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101.61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138.39000000000001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138.39000000000001</v>
      </c>
      <c r="DF67" s="123">
        <f t="shared" si="31"/>
        <v>24</v>
      </c>
      <c r="DG67" s="123">
        <f t="shared" si="32"/>
        <v>-10.161</v>
      </c>
      <c r="DH67" s="123">
        <f t="shared" si="33"/>
        <v>0</v>
      </c>
      <c r="DI67" s="123">
        <f t="shared" si="34"/>
        <v>0</v>
      </c>
      <c r="DJ67" s="123">
        <f t="shared" si="35"/>
        <v>-13.839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-24</v>
      </c>
      <c r="D68" s="124">
        <v>0</v>
      </c>
      <c r="E68" s="124">
        <v>0</v>
      </c>
      <c r="F68" s="124">
        <v>-37</v>
      </c>
      <c r="G68" s="124">
        <v>-61</v>
      </c>
      <c r="H68" s="118"/>
      <c r="I68" s="33">
        <v>66</v>
      </c>
      <c r="J68" s="124">
        <v>24</v>
      </c>
      <c r="K68" s="124">
        <v>0</v>
      </c>
      <c r="L68" s="124">
        <v>0</v>
      </c>
      <c r="M68" s="124">
        <v>0</v>
      </c>
      <c r="N68" s="124">
        <v>24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37</v>
      </c>
      <c r="AF68" s="124">
        <v>0</v>
      </c>
      <c r="AG68" s="124">
        <v>0</v>
      </c>
      <c r="AH68" s="124">
        <v>0</v>
      </c>
      <c r="AI68" s="124">
        <v>37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24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-24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37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-37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240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240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370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370</v>
      </c>
      <c r="DF68" s="123">
        <f t="shared" ref="DF68:DF99" si="59">AR68+AU68+BB68+BI68+BP68</f>
        <v>61</v>
      </c>
      <c r="DG68" s="123">
        <f t="shared" ref="DG68:DG99" si="60">AY68+AN68+BC68+BJ68+BQ68</f>
        <v>-24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-37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-42.335999999999999</v>
      </c>
      <c r="D69" s="124">
        <v>0</v>
      </c>
      <c r="E69" s="124">
        <v>0</v>
      </c>
      <c r="F69" s="124">
        <v>-57.664000000000001</v>
      </c>
      <c r="G69" s="124">
        <v>-100</v>
      </c>
      <c r="H69" s="118"/>
      <c r="I69" s="33">
        <v>67</v>
      </c>
      <c r="J69" s="124">
        <v>42.335999999999999</v>
      </c>
      <c r="K69" s="124">
        <v>0</v>
      </c>
      <c r="L69" s="124">
        <v>0</v>
      </c>
      <c r="M69" s="124">
        <v>0</v>
      </c>
      <c r="N69" s="124">
        <v>42.335999999999999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57.664000000000001</v>
      </c>
      <c r="AF69" s="124">
        <v>0</v>
      </c>
      <c r="AG69" s="124">
        <v>0</v>
      </c>
      <c r="AH69" s="124">
        <v>0</v>
      </c>
      <c r="AI69" s="124">
        <v>57.664000000000001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42.335999999999999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-42.335999999999999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57.664000000000001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-57.664000000000001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423.36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423.36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576.64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576.64</v>
      </c>
      <c r="DF69" s="123">
        <f t="shared" si="59"/>
        <v>100</v>
      </c>
      <c r="DG69" s="123">
        <f t="shared" si="60"/>
        <v>-42.335999999999999</v>
      </c>
      <c r="DH69" s="123">
        <f t="shared" si="61"/>
        <v>0</v>
      </c>
      <c r="DI69" s="123">
        <f t="shared" si="62"/>
        <v>0</v>
      </c>
      <c r="DJ69" s="123">
        <f t="shared" si="63"/>
        <v>-57.664000000000001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-36</v>
      </c>
      <c r="D70" s="124">
        <v>0</v>
      </c>
      <c r="E70" s="124">
        <v>0</v>
      </c>
      <c r="F70" s="124">
        <v>-110</v>
      </c>
      <c r="G70" s="124">
        <v>-146</v>
      </c>
      <c r="H70" s="118"/>
      <c r="I70" s="33">
        <v>68</v>
      </c>
      <c r="J70" s="124">
        <v>36</v>
      </c>
      <c r="K70" s="124">
        <v>0</v>
      </c>
      <c r="L70" s="124">
        <v>0</v>
      </c>
      <c r="M70" s="124">
        <v>0</v>
      </c>
      <c r="N70" s="124">
        <v>36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110</v>
      </c>
      <c r="AF70" s="124">
        <v>0</v>
      </c>
      <c r="AG70" s="124">
        <v>0</v>
      </c>
      <c r="AH70" s="124">
        <v>0</v>
      </c>
      <c r="AI70" s="124">
        <v>110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36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-36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110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-110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360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360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1100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1100</v>
      </c>
      <c r="DF70" s="123">
        <f t="shared" si="59"/>
        <v>146</v>
      </c>
      <c r="DG70" s="123">
        <f t="shared" si="60"/>
        <v>-36</v>
      </c>
      <c r="DH70" s="123">
        <f t="shared" si="61"/>
        <v>0</v>
      </c>
      <c r="DI70" s="123">
        <f t="shared" si="62"/>
        <v>0</v>
      </c>
      <c r="DJ70" s="123">
        <f t="shared" si="63"/>
        <v>-110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-145.53100000000001</v>
      </c>
      <c r="G71" s="124">
        <v>-145.53100000000001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145.53100000000001</v>
      </c>
      <c r="AF71" s="124">
        <v>0</v>
      </c>
      <c r="AG71" s="124">
        <v>0</v>
      </c>
      <c r="AH71" s="124">
        <v>0</v>
      </c>
      <c r="AI71" s="124">
        <v>145.53100000000001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145.53100000000001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-145.53100000000001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1455.31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1455.31</v>
      </c>
      <c r="DF71" s="123">
        <f t="shared" si="59"/>
        <v>145.53100000000001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-145.53100000000001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-30</v>
      </c>
      <c r="D72" s="124">
        <v>0</v>
      </c>
      <c r="E72" s="124">
        <v>0</v>
      </c>
      <c r="F72" s="124">
        <v>-128.648</v>
      </c>
      <c r="G72" s="124">
        <v>-158.648</v>
      </c>
      <c r="H72" s="118"/>
      <c r="I72" s="33">
        <v>70</v>
      </c>
      <c r="J72" s="124">
        <v>30</v>
      </c>
      <c r="K72" s="124">
        <v>0</v>
      </c>
      <c r="L72" s="124">
        <v>0</v>
      </c>
      <c r="M72" s="124">
        <v>0</v>
      </c>
      <c r="N72" s="124">
        <v>30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128.648</v>
      </c>
      <c r="AF72" s="124">
        <v>0</v>
      </c>
      <c r="AG72" s="124">
        <v>0</v>
      </c>
      <c r="AH72" s="124">
        <v>0</v>
      </c>
      <c r="AI72" s="124">
        <v>128.648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30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-30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128.648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-128.648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300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300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1286.48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1286.48</v>
      </c>
      <c r="DF72" s="123">
        <f t="shared" si="59"/>
        <v>158.648</v>
      </c>
      <c r="DG72" s="123">
        <f t="shared" si="60"/>
        <v>-30</v>
      </c>
      <c r="DH72" s="123">
        <f t="shared" si="61"/>
        <v>0</v>
      </c>
      <c r="DI72" s="123">
        <f t="shared" si="62"/>
        <v>0</v>
      </c>
      <c r="DJ72" s="123">
        <f t="shared" si="63"/>
        <v>-128.648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-35</v>
      </c>
      <c r="D73" s="124">
        <v>0</v>
      </c>
      <c r="E73" s="124">
        <v>0</v>
      </c>
      <c r="F73" s="124">
        <v>-112.887</v>
      </c>
      <c r="G73" s="124">
        <v>-147.887</v>
      </c>
      <c r="H73" s="118"/>
      <c r="I73" s="33">
        <v>71</v>
      </c>
      <c r="J73" s="124">
        <v>35</v>
      </c>
      <c r="K73" s="124">
        <v>0</v>
      </c>
      <c r="L73" s="124">
        <v>0</v>
      </c>
      <c r="M73" s="124">
        <v>0</v>
      </c>
      <c r="N73" s="124">
        <v>35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112.887</v>
      </c>
      <c r="AF73" s="124">
        <v>0</v>
      </c>
      <c r="AG73" s="124">
        <v>0</v>
      </c>
      <c r="AH73" s="124">
        <v>0</v>
      </c>
      <c r="AI73" s="124">
        <v>112.887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35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-35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112.887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-112.887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350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350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1128.8699999999999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1128.8699999999999</v>
      </c>
      <c r="DF73" s="123">
        <f t="shared" si="59"/>
        <v>147.887</v>
      </c>
      <c r="DG73" s="123">
        <f t="shared" si="60"/>
        <v>-35</v>
      </c>
      <c r="DH73" s="123">
        <f t="shared" si="61"/>
        <v>0</v>
      </c>
      <c r="DI73" s="123">
        <f t="shared" si="62"/>
        <v>0</v>
      </c>
      <c r="DJ73" s="123">
        <f t="shared" si="63"/>
        <v>-112.887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-25</v>
      </c>
      <c r="D74" s="124">
        <v>0</v>
      </c>
      <c r="E74" s="124">
        <v>0</v>
      </c>
      <c r="F74" s="124">
        <v>-215.76400000000001</v>
      </c>
      <c r="G74" s="124">
        <v>-240.76400000000001</v>
      </c>
      <c r="H74" s="118"/>
      <c r="I74" s="33">
        <v>72</v>
      </c>
      <c r="J74" s="124">
        <v>25</v>
      </c>
      <c r="K74" s="124">
        <v>0</v>
      </c>
      <c r="L74" s="124">
        <v>0</v>
      </c>
      <c r="M74" s="124">
        <v>0</v>
      </c>
      <c r="N74" s="124">
        <v>25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215.76400000000001</v>
      </c>
      <c r="AF74" s="124">
        <v>0</v>
      </c>
      <c r="AG74" s="124">
        <v>0</v>
      </c>
      <c r="AH74" s="124">
        <v>0</v>
      </c>
      <c r="AI74" s="124">
        <v>215.76400000000001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25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-25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215.76400000000001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-215.76400000000001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250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250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2157.6400000000003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2157.6400000000003</v>
      </c>
      <c r="DF74" s="123">
        <f t="shared" si="59"/>
        <v>240.76400000000001</v>
      </c>
      <c r="DG74" s="123">
        <f t="shared" si="60"/>
        <v>-25</v>
      </c>
      <c r="DH74" s="123">
        <f t="shared" si="61"/>
        <v>0</v>
      </c>
      <c r="DI74" s="123">
        <f t="shared" si="62"/>
        <v>0</v>
      </c>
      <c r="DJ74" s="123">
        <f t="shared" si="63"/>
        <v>-215.76400000000001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-12.701000000000001</v>
      </c>
      <c r="D75" s="124">
        <v>0</v>
      </c>
      <c r="E75" s="124">
        <v>0</v>
      </c>
      <c r="F75" s="124">
        <v>-17.298999999999999</v>
      </c>
      <c r="G75" s="124">
        <v>-30</v>
      </c>
      <c r="H75" s="118"/>
      <c r="I75" s="33">
        <v>73</v>
      </c>
      <c r="J75" s="124">
        <v>12.701000000000001</v>
      </c>
      <c r="K75" s="124">
        <v>0</v>
      </c>
      <c r="L75" s="124">
        <v>0</v>
      </c>
      <c r="M75" s="124">
        <v>0</v>
      </c>
      <c r="N75" s="124">
        <v>12.701000000000001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17.298999999999999</v>
      </c>
      <c r="AF75" s="124">
        <v>0</v>
      </c>
      <c r="AG75" s="124">
        <v>0</v>
      </c>
      <c r="AH75" s="124">
        <v>0</v>
      </c>
      <c r="AI75" s="124">
        <v>17.298999999999999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12.701000000000001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-12.701000000000001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17.298999999999999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-17.298999999999999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127.01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127.01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172.99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172.99</v>
      </c>
      <c r="DF75" s="123">
        <f t="shared" si="59"/>
        <v>30</v>
      </c>
      <c r="DG75" s="123">
        <f t="shared" si="60"/>
        <v>-12.701000000000001</v>
      </c>
      <c r="DH75" s="123">
        <f t="shared" si="61"/>
        <v>0</v>
      </c>
      <c r="DI75" s="123">
        <f t="shared" si="62"/>
        <v>0</v>
      </c>
      <c r="DJ75" s="123">
        <f t="shared" si="63"/>
        <v>-17.298999999999999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-16.934999999999999</v>
      </c>
      <c r="D76" s="124">
        <v>0</v>
      </c>
      <c r="E76" s="124">
        <v>0</v>
      </c>
      <c r="F76" s="124">
        <v>-23.065000000000001</v>
      </c>
      <c r="G76" s="124">
        <v>-40</v>
      </c>
      <c r="H76" s="118"/>
      <c r="I76" s="33">
        <v>74</v>
      </c>
      <c r="J76" s="124">
        <v>16.934999999999999</v>
      </c>
      <c r="K76" s="124">
        <v>0</v>
      </c>
      <c r="L76" s="124">
        <v>0</v>
      </c>
      <c r="M76" s="124">
        <v>0</v>
      </c>
      <c r="N76" s="124">
        <v>16.934999999999999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23.065000000000001</v>
      </c>
      <c r="AF76" s="124">
        <v>0</v>
      </c>
      <c r="AG76" s="124">
        <v>0</v>
      </c>
      <c r="AH76" s="124">
        <v>0</v>
      </c>
      <c r="AI76" s="124">
        <v>23.065000000000001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16.934999999999999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-16.934999999999999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23.065000000000001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-23.065000000000001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169.35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169.35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230.65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230.65</v>
      </c>
      <c r="DF76" s="123">
        <f t="shared" si="59"/>
        <v>40</v>
      </c>
      <c r="DG76" s="123">
        <f t="shared" si="60"/>
        <v>-16.934999999999999</v>
      </c>
      <c r="DH76" s="123">
        <f t="shared" si="61"/>
        <v>0</v>
      </c>
      <c r="DI76" s="123">
        <f t="shared" si="62"/>
        <v>0</v>
      </c>
      <c r="DJ76" s="123">
        <f t="shared" si="63"/>
        <v>-23.065000000000001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-13.548</v>
      </c>
      <c r="D77" s="124">
        <v>0</v>
      </c>
      <c r="E77" s="124">
        <v>0</v>
      </c>
      <c r="F77" s="124">
        <v>-18.452000000000002</v>
      </c>
      <c r="G77" s="124">
        <v>-32</v>
      </c>
      <c r="H77" s="118"/>
      <c r="I77" s="33">
        <v>75</v>
      </c>
      <c r="J77" s="124">
        <v>13.548</v>
      </c>
      <c r="K77" s="124">
        <v>0</v>
      </c>
      <c r="L77" s="124">
        <v>0</v>
      </c>
      <c r="M77" s="124">
        <v>0</v>
      </c>
      <c r="N77" s="124">
        <v>13.548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18.452000000000002</v>
      </c>
      <c r="AF77" s="124">
        <v>0</v>
      </c>
      <c r="AG77" s="124">
        <v>0</v>
      </c>
      <c r="AH77" s="124">
        <v>0</v>
      </c>
      <c r="AI77" s="124">
        <v>18.452000000000002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13.548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-13.548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18.452000000000002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-18.452000000000002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135.47999999999999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135.47999999999999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184.52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184.52</v>
      </c>
      <c r="DF77" s="123">
        <f t="shared" si="59"/>
        <v>32</v>
      </c>
      <c r="DG77" s="123">
        <f t="shared" si="60"/>
        <v>-13.548</v>
      </c>
      <c r="DH77" s="123">
        <f t="shared" si="61"/>
        <v>0</v>
      </c>
      <c r="DI77" s="123">
        <f t="shared" si="62"/>
        <v>0</v>
      </c>
      <c r="DJ77" s="123">
        <f t="shared" si="63"/>
        <v>-18.452000000000002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-8.0440000000000005</v>
      </c>
      <c r="D78" s="124">
        <v>0</v>
      </c>
      <c r="E78" s="124">
        <v>0</v>
      </c>
      <c r="F78" s="124">
        <v>-10.956</v>
      </c>
      <c r="G78" s="124">
        <v>-19</v>
      </c>
      <c r="H78" s="118"/>
      <c r="I78" s="33">
        <v>76</v>
      </c>
      <c r="J78" s="124">
        <v>8.0440000000000005</v>
      </c>
      <c r="K78" s="124">
        <v>0</v>
      </c>
      <c r="L78" s="124">
        <v>0</v>
      </c>
      <c r="M78" s="124">
        <v>0</v>
      </c>
      <c r="N78" s="124">
        <v>8.0440000000000005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10.956</v>
      </c>
      <c r="AF78" s="124">
        <v>0</v>
      </c>
      <c r="AG78" s="124">
        <v>0</v>
      </c>
      <c r="AH78" s="124">
        <v>0</v>
      </c>
      <c r="AI78" s="124">
        <v>10.956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8.0440000000000005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-8.0440000000000005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10.956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-10.956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80.44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80.44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109.56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109.56</v>
      </c>
      <c r="DF78" s="123">
        <f t="shared" si="59"/>
        <v>19</v>
      </c>
      <c r="DG78" s="123">
        <f t="shared" si="60"/>
        <v>-8.0440000000000005</v>
      </c>
      <c r="DH78" s="123">
        <f t="shared" si="61"/>
        <v>0</v>
      </c>
      <c r="DI78" s="123">
        <f t="shared" si="62"/>
        <v>0</v>
      </c>
      <c r="DJ78" s="123">
        <f t="shared" si="63"/>
        <v>-10.956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-46</v>
      </c>
      <c r="D91" s="124">
        <v>0</v>
      </c>
      <c r="E91" s="124">
        <v>0</v>
      </c>
      <c r="F91" s="124">
        <v>-5.0250000000000004</v>
      </c>
      <c r="G91" s="124">
        <v>-51.024999999999999</v>
      </c>
      <c r="H91" s="118"/>
      <c r="I91" s="33">
        <v>89</v>
      </c>
      <c r="J91" s="124">
        <v>46</v>
      </c>
      <c r="K91" s="124">
        <v>0</v>
      </c>
      <c r="L91" s="124">
        <v>0</v>
      </c>
      <c r="M91" s="124">
        <v>0</v>
      </c>
      <c r="N91" s="124">
        <v>46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5.0250000000000004</v>
      </c>
      <c r="AF91" s="124">
        <v>0</v>
      </c>
      <c r="AG91" s="124">
        <v>0</v>
      </c>
      <c r="AH91" s="124">
        <v>0</v>
      </c>
      <c r="AI91" s="124">
        <v>5.0250000000000004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46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-46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5.0250000000000004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-5.0250000000000004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460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460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50.25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50.25</v>
      </c>
      <c r="DF91" s="123">
        <f t="shared" si="59"/>
        <v>51.024999999999999</v>
      </c>
      <c r="DG91" s="123">
        <f t="shared" si="60"/>
        <v>-46</v>
      </c>
      <c r="DH91" s="123">
        <f t="shared" si="61"/>
        <v>0</v>
      </c>
      <c r="DI91" s="123">
        <f t="shared" si="62"/>
        <v>0</v>
      </c>
      <c r="DJ91" s="123">
        <f t="shared" si="63"/>
        <v>-5.0250000000000004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-9.4469999999999992</v>
      </c>
      <c r="G92" s="124">
        <v>-9.4469999999999992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9.4469999999999992</v>
      </c>
      <c r="AF92" s="124">
        <v>0</v>
      </c>
      <c r="AG92" s="124">
        <v>0</v>
      </c>
      <c r="AH92" s="124">
        <v>0</v>
      </c>
      <c r="AI92" s="124">
        <v>9.4469999999999992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9.4469999999999992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-9.4469999999999992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94.47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94.47</v>
      </c>
      <c r="DF92" s="123">
        <f t="shared" si="59"/>
        <v>9.4469999999999992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-9.4469999999999992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-2.444</v>
      </c>
      <c r="G98" s="124">
        <v>-2.444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2.444</v>
      </c>
      <c r="AF98" s="124">
        <v>0</v>
      </c>
      <c r="AG98" s="124">
        <v>0</v>
      </c>
      <c r="AH98" s="124">
        <v>0</v>
      </c>
      <c r="AI98" s="124">
        <v>2.444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2.444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-2.444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616.08840800000007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616.08840800000007</v>
      </c>
      <c r="DF98" s="123">
        <f t="shared" si="59"/>
        <v>2.444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-2.444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0.14993124999999999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-0.14993124999999999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1.0053732500000001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-1.0053732500000001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0.14993124999999999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0.14993124999999999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1.0201644602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1.0201644602</v>
      </c>
      <c r="DE99" s="128"/>
      <c r="DF99" s="123">
        <f t="shared" si="59"/>
        <v>1.1553045000000002</v>
      </c>
      <c r="DG99" s="123">
        <f t="shared" si="60"/>
        <v>-0.14993124999999999</v>
      </c>
      <c r="DH99" s="123">
        <f t="shared" si="61"/>
        <v>0</v>
      </c>
      <c r="DI99" s="123">
        <f t="shared" si="62"/>
        <v>0</v>
      </c>
      <c r="DJ99" s="123">
        <f t="shared" si="63"/>
        <v>-1.0053732500000001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44859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307</v>
      </c>
      <c r="K1" s="210"/>
      <c r="L1" s="210"/>
      <c r="M1" s="210"/>
      <c r="N1" s="210"/>
      <c r="O1" s="211"/>
      <c r="P1" s="209" t="s">
        <v>306</v>
      </c>
      <c r="Q1" s="212" t="s">
        <v>142</v>
      </c>
      <c r="S1" s="213" t="s">
        <v>308</v>
      </c>
      <c r="T1" s="213"/>
      <c r="U1" s="213"/>
      <c r="V1" s="213"/>
      <c r="W1" s="213"/>
      <c r="Y1" s="216" t="s">
        <v>395</v>
      </c>
      <c r="Z1" s="216"/>
      <c r="AA1" s="214" t="s">
        <v>309</v>
      </c>
      <c r="AB1" s="91" t="s">
        <v>501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4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5.5</v>
      </c>
      <c r="C3" s="22">
        <f>B3</f>
        <v>5.5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5.5</v>
      </c>
      <c r="Q3" s="81">
        <f>O3+P3</f>
        <v>5.5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4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5.5</v>
      </c>
      <c r="AB3" s="88">
        <v>1.5</v>
      </c>
      <c r="AC3" s="88">
        <v>4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5.5</v>
      </c>
      <c r="C4" s="22">
        <f t="shared" ref="C4:C67" si="5">B4</f>
        <v>5.5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5.5</v>
      </c>
      <c r="Q4" s="81">
        <f t="shared" ref="Q4:Q67" si="9">O4+P4</f>
        <v>5.5</v>
      </c>
      <c r="S4" s="78">
        <f t="shared" si="0"/>
        <v>0</v>
      </c>
      <c r="T4" s="78">
        <f t="shared" si="1"/>
        <v>1.5</v>
      </c>
      <c r="U4" s="78">
        <f t="shared" si="2"/>
        <v>4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5.5</v>
      </c>
      <c r="AB4" s="88">
        <v>1.5</v>
      </c>
      <c r="AC4" s="88">
        <v>4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5.5</v>
      </c>
      <c r="C5" s="22">
        <f t="shared" si="5"/>
        <v>5.5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5.5</v>
      </c>
      <c r="Q5" s="81">
        <f t="shared" si="9"/>
        <v>5.5</v>
      </c>
      <c r="S5" s="78">
        <f t="shared" si="0"/>
        <v>0</v>
      </c>
      <c r="T5" s="78">
        <f t="shared" si="1"/>
        <v>1.5</v>
      </c>
      <c r="U5" s="78">
        <f t="shared" si="2"/>
        <v>4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5.5</v>
      </c>
      <c r="AB5" s="88">
        <v>1.5</v>
      </c>
      <c r="AC5" s="88">
        <v>4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5.5</v>
      </c>
      <c r="C6" s="22">
        <f t="shared" si="5"/>
        <v>5.5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5.5</v>
      </c>
      <c r="Q6" s="81">
        <f t="shared" si="9"/>
        <v>5.5</v>
      </c>
      <c r="S6" s="78">
        <f t="shared" si="0"/>
        <v>0</v>
      </c>
      <c r="T6" s="78">
        <f t="shared" si="1"/>
        <v>1.5</v>
      </c>
      <c r="U6" s="78">
        <f t="shared" si="2"/>
        <v>4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5.5</v>
      </c>
      <c r="AB6" s="88">
        <v>1.5</v>
      </c>
      <c r="AC6" s="88">
        <v>4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5.5</v>
      </c>
      <c r="C7" s="22">
        <f t="shared" si="5"/>
        <v>5.5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5.5</v>
      </c>
      <c r="Q7" s="81">
        <f t="shared" si="9"/>
        <v>5.5</v>
      </c>
      <c r="S7" s="78">
        <f t="shared" si="0"/>
        <v>0</v>
      </c>
      <c r="T7" s="78">
        <f t="shared" si="1"/>
        <v>1.5</v>
      </c>
      <c r="U7" s="78">
        <f t="shared" si="2"/>
        <v>4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5.5</v>
      </c>
      <c r="AB7" s="88">
        <v>1.5</v>
      </c>
      <c r="AC7" s="88">
        <v>4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5.5</v>
      </c>
      <c r="C8" s="22">
        <f t="shared" si="5"/>
        <v>5.5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5.5</v>
      </c>
      <c r="Q8" s="81">
        <f t="shared" si="9"/>
        <v>5.5</v>
      </c>
      <c r="S8" s="78">
        <f t="shared" si="0"/>
        <v>0</v>
      </c>
      <c r="T8" s="78">
        <f t="shared" si="1"/>
        <v>1.5</v>
      </c>
      <c r="U8" s="78">
        <f t="shared" si="2"/>
        <v>4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5.5</v>
      </c>
      <c r="AB8" s="88">
        <v>1.5</v>
      </c>
      <c r="AC8" s="88">
        <v>4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5.5</v>
      </c>
      <c r="C9" s="22">
        <f t="shared" si="5"/>
        <v>5.5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5.5</v>
      </c>
      <c r="Q9" s="81">
        <f t="shared" si="9"/>
        <v>5.5</v>
      </c>
      <c r="S9" s="78">
        <f t="shared" si="0"/>
        <v>0</v>
      </c>
      <c r="T9" s="78">
        <f t="shared" si="1"/>
        <v>1.5</v>
      </c>
      <c r="U9" s="78">
        <f t="shared" si="2"/>
        <v>4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5.5</v>
      </c>
      <c r="AB9" s="88">
        <v>1.5</v>
      </c>
      <c r="AC9" s="88">
        <v>4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5.5</v>
      </c>
      <c r="C10" s="22">
        <f t="shared" si="5"/>
        <v>5.5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5.5</v>
      </c>
      <c r="Q10" s="81">
        <f t="shared" si="9"/>
        <v>5.5</v>
      </c>
      <c r="S10" s="78">
        <f t="shared" si="0"/>
        <v>0</v>
      </c>
      <c r="T10" s="78">
        <f t="shared" si="1"/>
        <v>1.5</v>
      </c>
      <c r="U10" s="78">
        <f t="shared" si="2"/>
        <v>4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5.5</v>
      </c>
      <c r="AB10" s="88">
        <v>1.5</v>
      </c>
      <c r="AC10" s="88">
        <v>4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5.5</v>
      </c>
      <c r="C11" s="22">
        <f t="shared" si="5"/>
        <v>5.5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5.5</v>
      </c>
      <c r="Q11" s="81">
        <f t="shared" si="9"/>
        <v>5.5</v>
      </c>
      <c r="S11" s="78">
        <f t="shared" si="0"/>
        <v>0</v>
      </c>
      <c r="T11" s="78">
        <f t="shared" si="1"/>
        <v>1.5</v>
      </c>
      <c r="U11" s="78">
        <f t="shared" si="2"/>
        <v>4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5.5</v>
      </c>
      <c r="AB11" s="88">
        <v>1.5</v>
      </c>
      <c r="AC11" s="88">
        <v>4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5.5</v>
      </c>
      <c r="C12" s="22">
        <f t="shared" si="5"/>
        <v>5.5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5.5</v>
      </c>
      <c r="Q12" s="81">
        <f t="shared" si="9"/>
        <v>5.5</v>
      </c>
      <c r="S12" s="78">
        <f t="shared" si="0"/>
        <v>0</v>
      </c>
      <c r="T12" s="78">
        <f t="shared" si="1"/>
        <v>1.5</v>
      </c>
      <c r="U12" s="78">
        <f t="shared" si="2"/>
        <v>4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5.5</v>
      </c>
      <c r="AB12" s="88">
        <v>1.5</v>
      </c>
      <c r="AC12" s="88">
        <v>4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5.5</v>
      </c>
      <c r="C13" s="22">
        <f t="shared" si="5"/>
        <v>5.5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5.5</v>
      </c>
      <c r="Q13" s="81">
        <f t="shared" si="9"/>
        <v>5.5</v>
      </c>
      <c r="S13" s="78">
        <f t="shared" si="0"/>
        <v>0</v>
      </c>
      <c r="T13" s="78">
        <f t="shared" si="1"/>
        <v>1.5</v>
      </c>
      <c r="U13" s="78">
        <f t="shared" si="2"/>
        <v>4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5.5</v>
      </c>
      <c r="AB13" s="88">
        <v>1.5</v>
      </c>
      <c r="AC13" s="88">
        <v>4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5.5</v>
      </c>
      <c r="C14" s="22">
        <f t="shared" si="5"/>
        <v>5.5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5.5</v>
      </c>
      <c r="Q14" s="81">
        <f t="shared" si="9"/>
        <v>5.5</v>
      </c>
      <c r="S14" s="78">
        <f t="shared" si="0"/>
        <v>0</v>
      </c>
      <c r="T14" s="78">
        <f t="shared" si="1"/>
        <v>1.5</v>
      </c>
      <c r="U14" s="78">
        <f t="shared" si="2"/>
        <v>4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5.5</v>
      </c>
      <c r="AB14" s="88">
        <v>1.5</v>
      </c>
      <c r="AC14" s="88">
        <v>4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5.5</v>
      </c>
      <c r="C15" s="22">
        <f t="shared" si="5"/>
        <v>5.5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5.5</v>
      </c>
      <c r="Q15" s="81">
        <f t="shared" si="9"/>
        <v>5.5</v>
      </c>
      <c r="S15" s="78">
        <f t="shared" si="0"/>
        <v>0</v>
      </c>
      <c r="T15" s="78">
        <f t="shared" si="1"/>
        <v>1.5</v>
      </c>
      <c r="U15" s="78">
        <f t="shared" si="2"/>
        <v>4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5.5</v>
      </c>
      <c r="AB15" s="88">
        <v>1.5</v>
      </c>
      <c r="AC15" s="88">
        <v>4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5.5</v>
      </c>
      <c r="C16" s="22">
        <f t="shared" si="5"/>
        <v>5.5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5.5</v>
      </c>
      <c r="Q16" s="81">
        <f t="shared" si="9"/>
        <v>5.5</v>
      </c>
      <c r="S16" s="78">
        <f t="shared" si="0"/>
        <v>0</v>
      </c>
      <c r="T16" s="78">
        <f t="shared" si="1"/>
        <v>1.5</v>
      </c>
      <c r="U16" s="78">
        <f t="shared" si="2"/>
        <v>4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5.5</v>
      </c>
      <c r="AB16" s="88">
        <v>1.5</v>
      </c>
      <c r="AC16" s="88">
        <v>4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5.5</v>
      </c>
      <c r="C17" s="22">
        <f t="shared" si="5"/>
        <v>5.5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5.5</v>
      </c>
      <c r="Q17" s="81">
        <f t="shared" si="9"/>
        <v>5.5</v>
      </c>
      <c r="S17" s="78">
        <f t="shared" si="0"/>
        <v>0</v>
      </c>
      <c r="T17" s="78">
        <f t="shared" si="1"/>
        <v>1.5</v>
      </c>
      <c r="U17" s="78">
        <f t="shared" si="2"/>
        <v>4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5.5</v>
      </c>
      <c r="AB17" s="88">
        <v>1.5</v>
      </c>
      <c r="AC17" s="88">
        <v>4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5.5</v>
      </c>
      <c r="C18" s="22">
        <f t="shared" si="5"/>
        <v>5.5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5.5</v>
      </c>
      <c r="Q18" s="81">
        <f t="shared" si="9"/>
        <v>5.5</v>
      </c>
      <c r="S18" s="78">
        <f t="shared" si="0"/>
        <v>0</v>
      </c>
      <c r="T18" s="78">
        <f t="shared" si="1"/>
        <v>1.5</v>
      </c>
      <c r="U18" s="78">
        <f t="shared" si="2"/>
        <v>4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5.5</v>
      </c>
      <c r="AB18" s="88">
        <v>1.5</v>
      </c>
      <c r="AC18" s="88">
        <v>4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5.5</v>
      </c>
      <c r="C19" s="22">
        <f t="shared" si="5"/>
        <v>5.5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5.5</v>
      </c>
      <c r="Q19" s="81">
        <f t="shared" si="9"/>
        <v>5.5</v>
      </c>
      <c r="S19" s="78">
        <f t="shared" si="0"/>
        <v>0</v>
      </c>
      <c r="T19" s="78">
        <f t="shared" si="1"/>
        <v>1.5</v>
      </c>
      <c r="U19" s="78">
        <f t="shared" si="2"/>
        <v>4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5.5</v>
      </c>
      <c r="AB19" s="88">
        <v>1.5</v>
      </c>
      <c r="AC19" s="88">
        <v>4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5.5</v>
      </c>
      <c r="C20" s="22">
        <f t="shared" si="5"/>
        <v>5.5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5.5</v>
      </c>
      <c r="Q20" s="81">
        <f t="shared" si="9"/>
        <v>5.5</v>
      </c>
      <c r="S20" s="78">
        <f t="shared" si="0"/>
        <v>0</v>
      </c>
      <c r="T20" s="78">
        <f t="shared" si="1"/>
        <v>1.5</v>
      </c>
      <c r="U20" s="78">
        <f t="shared" si="2"/>
        <v>4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5.5</v>
      </c>
      <c r="AB20" s="88">
        <v>1.5</v>
      </c>
      <c r="AC20" s="88">
        <v>4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5.5</v>
      </c>
      <c r="C21" s="22">
        <f t="shared" si="5"/>
        <v>5.5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5.5</v>
      </c>
      <c r="Q21" s="81">
        <f t="shared" si="9"/>
        <v>5.5</v>
      </c>
      <c r="S21" s="78">
        <f t="shared" si="0"/>
        <v>0</v>
      </c>
      <c r="T21" s="78">
        <f t="shared" si="1"/>
        <v>1.5</v>
      </c>
      <c r="U21" s="78">
        <f t="shared" si="2"/>
        <v>4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5.5</v>
      </c>
      <c r="AB21" s="88">
        <v>1.5</v>
      </c>
      <c r="AC21" s="88">
        <v>4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5.5</v>
      </c>
      <c r="C22" s="22">
        <f t="shared" si="5"/>
        <v>5.5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5.5</v>
      </c>
      <c r="Q22" s="81">
        <f t="shared" si="9"/>
        <v>5.5</v>
      </c>
      <c r="S22" s="78">
        <f t="shared" si="0"/>
        <v>0</v>
      </c>
      <c r="T22" s="78">
        <f t="shared" si="1"/>
        <v>1.5</v>
      </c>
      <c r="U22" s="78">
        <f t="shared" si="2"/>
        <v>4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5.5</v>
      </c>
      <c r="AB22" s="88">
        <v>1.5</v>
      </c>
      <c r="AC22" s="88">
        <v>4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5.5</v>
      </c>
      <c r="C23" s="22">
        <f t="shared" si="5"/>
        <v>5.5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5.5</v>
      </c>
      <c r="Q23" s="81">
        <f t="shared" si="9"/>
        <v>5.5</v>
      </c>
      <c r="S23" s="78">
        <f t="shared" si="0"/>
        <v>0</v>
      </c>
      <c r="T23" s="78">
        <f t="shared" si="1"/>
        <v>1.5</v>
      </c>
      <c r="U23" s="78">
        <f t="shared" si="2"/>
        <v>4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5.5</v>
      </c>
      <c r="AB23" s="88">
        <v>1.5</v>
      </c>
      <c r="AC23" s="88">
        <v>4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5.5</v>
      </c>
      <c r="C24" s="22">
        <f t="shared" si="5"/>
        <v>5.5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5.5</v>
      </c>
      <c r="Q24" s="81">
        <f t="shared" si="9"/>
        <v>5.5</v>
      </c>
      <c r="S24" s="78">
        <f t="shared" si="0"/>
        <v>0</v>
      </c>
      <c r="T24" s="78">
        <f t="shared" si="1"/>
        <v>1.5</v>
      </c>
      <c r="U24" s="78">
        <f t="shared" si="2"/>
        <v>4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5.5</v>
      </c>
      <c r="AB24" s="88">
        <v>1.5</v>
      </c>
      <c r="AC24" s="88">
        <v>4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5.5</v>
      </c>
      <c r="C25" s="22">
        <f t="shared" si="5"/>
        <v>5.5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5.5</v>
      </c>
      <c r="Q25" s="81">
        <f t="shared" si="9"/>
        <v>5.5</v>
      </c>
      <c r="S25" s="78">
        <f t="shared" si="0"/>
        <v>0</v>
      </c>
      <c r="T25" s="78">
        <f t="shared" si="1"/>
        <v>1.5</v>
      </c>
      <c r="U25" s="78">
        <f t="shared" si="2"/>
        <v>4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5.5</v>
      </c>
      <c r="AB25" s="88">
        <v>1.5</v>
      </c>
      <c r="AC25" s="88">
        <v>4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5.5</v>
      </c>
      <c r="C26" s="22">
        <f t="shared" si="5"/>
        <v>5.5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5.5</v>
      </c>
      <c r="Q26" s="81">
        <f t="shared" si="9"/>
        <v>5.5</v>
      </c>
      <c r="S26" s="78">
        <f t="shared" si="0"/>
        <v>0</v>
      </c>
      <c r="T26" s="78">
        <f t="shared" si="1"/>
        <v>1.5</v>
      </c>
      <c r="U26" s="78">
        <f t="shared" si="2"/>
        <v>4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5.5</v>
      </c>
      <c r="AB26" s="88">
        <v>1.5</v>
      </c>
      <c r="AC26" s="88">
        <v>4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5.5</v>
      </c>
      <c r="C27" s="22">
        <f t="shared" si="5"/>
        <v>5.5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5.5</v>
      </c>
      <c r="Q27" s="81">
        <f t="shared" si="9"/>
        <v>5.5</v>
      </c>
      <c r="S27" s="78">
        <f t="shared" si="0"/>
        <v>0</v>
      </c>
      <c r="T27" s="78">
        <f t="shared" si="1"/>
        <v>1.5</v>
      </c>
      <c r="U27" s="78">
        <f t="shared" si="2"/>
        <v>4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5.5</v>
      </c>
      <c r="AB27" s="88">
        <v>1.5</v>
      </c>
      <c r="AC27" s="88">
        <v>4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5.5</v>
      </c>
      <c r="C28" s="22">
        <f t="shared" si="5"/>
        <v>5.5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5.5</v>
      </c>
      <c r="Q28" s="81">
        <f t="shared" si="9"/>
        <v>5.5</v>
      </c>
      <c r="S28" s="78">
        <f t="shared" si="0"/>
        <v>0</v>
      </c>
      <c r="T28" s="78">
        <f t="shared" si="1"/>
        <v>1.5</v>
      </c>
      <c r="U28" s="78">
        <f t="shared" si="2"/>
        <v>4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5.5</v>
      </c>
      <c r="AB28" s="88">
        <v>1.5</v>
      </c>
      <c r="AC28" s="88">
        <v>4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5.5</v>
      </c>
      <c r="C29" s="22">
        <f t="shared" si="5"/>
        <v>5.5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5.5</v>
      </c>
      <c r="Q29" s="81">
        <f t="shared" si="9"/>
        <v>5.5</v>
      </c>
      <c r="S29" s="78">
        <f t="shared" si="0"/>
        <v>0</v>
      </c>
      <c r="T29" s="78">
        <f t="shared" si="1"/>
        <v>1.5</v>
      </c>
      <c r="U29" s="78">
        <f t="shared" si="2"/>
        <v>4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5.5</v>
      </c>
      <c r="AB29" s="88">
        <v>1.5</v>
      </c>
      <c r="AC29" s="88">
        <v>4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5.5</v>
      </c>
      <c r="C30" s="22">
        <f t="shared" si="5"/>
        <v>5.5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5.5</v>
      </c>
      <c r="Q30" s="81">
        <f t="shared" si="9"/>
        <v>5.5</v>
      </c>
      <c r="S30" s="78">
        <f t="shared" si="0"/>
        <v>0</v>
      </c>
      <c r="T30" s="78">
        <f t="shared" si="1"/>
        <v>1.5</v>
      </c>
      <c r="U30" s="78">
        <f t="shared" si="2"/>
        <v>4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5.5</v>
      </c>
      <c r="AB30" s="88">
        <v>1.5</v>
      </c>
      <c r="AC30" s="88">
        <v>4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5.5</v>
      </c>
      <c r="C31" s="22">
        <f t="shared" si="5"/>
        <v>5.5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5.5</v>
      </c>
      <c r="Q31" s="81">
        <f t="shared" si="9"/>
        <v>5.5</v>
      </c>
      <c r="S31" s="78">
        <f t="shared" si="0"/>
        <v>0</v>
      </c>
      <c r="T31" s="78">
        <f t="shared" si="1"/>
        <v>1.5</v>
      </c>
      <c r="U31" s="78">
        <f t="shared" si="2"/>
        <v>4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5.5</v>
      </c>
      <c r="AB31" s="88">
        <v>1.5</v>
      </c>
      <c r="AC31" s="88">
        <v>4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5.5</v>
      </c>
      <c r="C32" s="22">
        <f t="shared" si="5"/>
        <v>5.5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5.5</v>
      </c>
      <c r="Q32" s="81">
        <f t="shared" si="9"/>
        <v>5.5</v>
      </c>
      <c r="S32" s="78">
        <f t="shared" si="0"/>
        <v>0</v>
      </c>
      <c r="T32" s="78">
        <f t="shared" si="1"/>
        <v>1.5</v>
      </c>
      <c r="U32" s="78">
        <f t="shared" si="2"/>
        <v>4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5.5</v>
      </c>
      <c r="AB32" s="88">
        <v>1.5</v>
      </c>
      <c r="AC32" s="88">
        <v>4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5.5</v>
      </c>
      <c r="C33" s="22">
        <f t="shared" si="5"/>
        <v>5.5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5.5</v>
      </c>
      <c r="Q33" s="81">
        <f t="shared" si="9"/>
        <v>5.5</v>
      </c>
      <c r="S33" s="78">
        <f t="shared" si="0"/>
        <v>0</v>
      </c>
      <c r="T33" s="78">
        <f t="shared" si="1"/>
        <v>1.5</v>
      </c>
      <c r="U33" s="78">
        <f t="shared" si="2"/>
        <v>4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5.5</v>
      </c>
      <c r="AB33" s="88">
        <v>1.5</v>
      </c>
      <c r="AC33" s="88">
        <v>4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5.5</v>
      </c>
      <c r="C34" s="22">
        <f t="shared" si="5"/>
        <v>5.5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5.5</v>
      </c>
      <c r="Q34" s="81">
        <f t="shared" si="9"/>
        <v>5.5</v>
      </c>
      <c r="S34" s="78">
        <f t="shared" si="0"/>
        <v>0</v>
      </c>
      <c r="T34" s="78">
        <f t="shared" si="1"/>
        <v>1.5</v>
      </c>
      <c r="U34" s="78">
        <f t="shared" si="2"/>
        <v>4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5.5</v>
      </c>
      <c r="AB34" s="88">
        <v>1.5</v>
      </c>
      <c r="AC34" s="88">
        <v>4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5.5</v>
      </c>
      <c r="C35" s="22">
        <f t="shared" si="5"/>
        <v>5.5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5.5</v>
      </c>
      <c r="Q35" s="81">
        <f t="shared" si="9"/>
        <v>5.5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4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5.5</v>
      </c>
      <c r="AB35" s="88">
        <v>1.5</v>
      </c>
      <c r="AC35" s="88">
        <v>4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5.5</v>
      </c>
      <c r="C36" s="22">
        <f t="shared" si="5"/>
        <v>5.5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5.5</v>
      </c>
      <c r="Q36" s="81">
        <f t="shared" si="9"/>
        <v>5.5</v>
      </c>
      <c r="S36" s="78">
        <f t="shared" si="11"/>
        <v>0</v>
      </c>
      <c r="T36" s="78">
        <f t="shared" si="12"/>
        <v>1.5</v>
      </c>
      <c r="U36" s="78">
        <f t="shared" si="13"/>
        <v>4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5.5</v>
      </c>
      <c r="AB36" s="88">
        <v>1.5</v>
      </c>
      <c r="AC36" s="88">
        <v>4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5.5</v>
      </c>
      <c r="C37" s="22">
        <f t="shared" si="5"/>
        <v>5.5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5.5</v>
      </c>
      <c r="Q37" s="81">
        <f t="shared" si="9"/>
        <v>5.5</v>
      </c>
      <c r="S37" s="78">
        <f t="shared" si="11"/>
        <v>0</v>
      </c>
      <c r="T37" s="78">
        <f t="shared" si="12"/>
        <v>1.5</v>
      </c>
      <c r="U37" s="78">
        <f t="shared" si="13"/>
        <v>4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5.5</v>
      </c>
      <c r="AB37" s="88">
        <v>1.5</v>
      </c>
      <c r="AC37" s="88">
        <v>4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5.5</v>
      </c>
      <c r="C38" s="22">
        <f t="shared" si="5"/>
        <v>5.5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5.5</v>
      </c>
      <c r="Q38" s="81">
        <f t="shared" si="9"/>
        <v>5.5</v>
      </c>
      <c r="S38" s="78">
        <f t="shared" si="11"/>
        <v>0</v>
      </c>
      <c r="T38" s="78">
        <f t="shared" si="12"/>
        <v>1.5</v>
      </c>
      <c r="U38" s="78">
        <f t="shared" si="13"/>
        <v>4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5.5</v>
      </c>
      <c r="AB38" s="88">
        <v>1.5</v>
      </c>
      <c r="AC38" s="88">
        <v>4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5.5</v>
      </c>
      <c r="C39" s="22">
        <f t="shared" si="5"/>
        <v>5.5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5.5</v>
      </c>
      <c r="Q39" s="81">
        <f t="shared" si="9"/>
        <v>5.5</v>
      </c>
      <c r="S39" s="78">
        <f t="shared" si="11"/>
        <v>0</v>
      </c>
      <c r="T39" s="78">
        <f t="shared" si="12"/>
        <v>1.5</v>
      </c>
      <c r="U39" s="78">
        <f t="shared" si="13"/>
        <v>4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5.5</v>
      </c>
      <c r="AB39" s="88">
        <v>1.5</v>
      </c>
      <c r="AC39" s="88">
        <v>4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5.5</v>
      </c>
      <c r="C40" s="22">
        <f t="shared" si="5"/>
        <v>5.5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5.5</v>
      </c>
      <c r="Q40" s="81">
        <f t="shared" si="9"/>
        <v>5.5</v>
      </c>
      <c r="S40" s="78">
        <f t="shared" si="11"/>
        <v>0</v>
      </c>
      <c r="T40" s="78">
        <f t="shared" si="12"/>
        <v>1.5</v>
      </c>
      <c r="U40" s="78">
        <f t="shared" si="13"/>
        <v>4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5.5</v>
      </c>
      <c r="AB40" s="88">
        <v>1.5</v>
      </c>
      <c r="AC40" s="88">
        <v>4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5.5</v>
      </c>
      <c r="C41" s="22">
        <f t="shared" si="5"/>
        <v>5.5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5.5</v>
      </c>
      <c r="Q41" s="81">
        <f t="shared" si="9"/>
        <v>5.5</v>
      </c>
      <c r="S41" s="78">
        <f t="shared" si="11"/>
        <v>0</v>
      </c>
      <c r="T41" s="78">
        <f t="shared" si="12"/>
        <v>1.5</v>
      </c>
      <c r="U41" s="78">
        <f t="shared" si="13"/>
        <v>4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5.5</v>
      </c>
      <c r="AB41" s="88">
        <v>1.5</v>
      </c>
      <c r="AC41" s="88">
        <v>4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5.5</v>
      </c>
      <c r="C42" s="22">
        <f t="shared" si="5"/>
        <v>5.5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5.5</v>
      </c>
      <c r="Q42" s="81">
        <f t="shared" si="9"/>
        <v>5.5</v>
      </c>
      <c r="S42" s="78">
        <f t="shared" si="11"/>
        <v>0</v>
      </c>
      <c r="T42" s="78">
        <f t="shared" si="12"/>
        <v>1.5</v>
      </c>
      <c r="U42" s="78">
        <f t="shared" si="13"/>
        <v>4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5.5</v>
      </c>
      <c r="AB42" s="88">
        <v>1.5</v>
      </c>
      <c r="AC42" s="88">
        <v>4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5.5</v>
      </c>
      <c r="C43" s="22">
        <f t="shared" si="5"/>
        <v>5.5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5.5</v>
      </c>
      <c r="Q43" s="81">
        <f t="shared" si="9"/>
        <v>5.5</v>
      </c>
      <c r="S43" s="78">
        <f t="shared" si="11"/>
        <v>0</v>
      </c>
      <c r="T43" s="78">
        <f t="shared" si="12"/>
        <v>1.5</v>
      </c>
      <c r="U43" s="78">
        <f t="shared" si="13"/>
        <v>4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5.5</v>
      </c>
      <c r="AB43" s="88">
        <v>1.5</v>
      </c>
      <c r="AC43" s="88">
        <v>4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5.5</v>
      </c>
      <c r="C44" s="22">
        <f t="shared" si="5"/>
        <v>5.5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5.5</v>
      </c>
      <c r="Q44" s="81">
        <f t="shared" si="9"/>
        <v>5.5</v>
      </c>
      <c r="S44" s="78">
        <f t="shared" si="11"/>
        <v>0</v>
      </c>
      <c r="T44" s="78">
        <f t="shared" si="12"/>
        <v>1.5</v>
      </c>
      <c r="U44" s="78">
        <f t="shared" si="13"/>
        <v>4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5.5</v>
      </c>
      <c r="AB44" s="88">
        <v>1.5</v>
      </c>
      <c r="AC44" s="88">
        <v>4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5.5</v>
      </c>
      <c r="C45" s="22">
        <f t="shared" si="5"/>
        <v>5.5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5.5</v>
      </c>
      <c r="Q45" s="81">
        <f t="shared" si="9"/>
        <v>5.5</v>
      </c>
      <c r="S45" s="78">
        <f t="shared" si="11"/>
        <v>0</v>
      </c>
      <c r="T45" s="78">
        <f t="shared" si="12"/>
        <v>1.5</v>
      </c>
      <c r="U45" s="78">
        <f t="shared" si="13"/>
        <v>4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5.5</v>
      </c>
      <c r="AB45" s="88">
        <v>1.5</v>
      </c>
      <c r="AC45" s="88">
        <v>4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5.5</v>
      </c>
      <c r="C46" s="22">
        <f t="shared" si="5"/>
        <v>5.5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5.5</v>
      </c>
      <c r="Q46" s="81">
        <f t="shared" si="9"/>
        <v>5.5</v>
      </c>
      <c r="S46" s="78">
        <f t="shared" si="11"/>
        <v>0</v>
      </c>
      <c r="T46" s="78">
        <f t="shared" si="12"/>
        <v>1.5</v>
      </c>
      <c r="U46" s="78">
        <f t="shared" si="13"/>
        <v>4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5.5</v>
      </c>
      <c r="AB46" s="88">
        <v>1.5</v>
      </c>
      <c r="AC46" s="88">
        <v>4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5.5</v>
      </c>
      <c r="C47" s="22">
        <f t="shared" si="5"/>
        <v>5.5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5.5</v>
      </c>
      <c r="Q47" s="81">
        <f t="shared" si="9"/>
        <v>5.5</v>
      </c>
      <c r="S47" s="78">
        <f t="shared" si="11"/>
        <v>0</v>
      </c>
      <c r="T47" s="78">
        <f t="shared" si="12"/>
        <v>1.5</v>
      </c>
      <c r="U47" s="78">
        <f t="shared" si="13"/>
        <v>4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5.5</v>
      </c>
      <c r="AB47" s="88">
        <v>1.5</v>
      </c>
      <c r="AC47" s="88">
        <v>4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5.5</v>
      </c>
      <c r="C48" s="22">
        <f t="shared" si="5"/>
        <v>5.5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5.5</v>
      </c>
      <c r="Q48" s="81">
        <f t="shared" si="9"/>
        <v>5.5</v>
      </c>
      <c r="S48" s="78">
        <f t="shared" si="11"/>
        <v>0</v>
      </c>
      <c r="T48" s="78">
        <f t="shared" si="12"/>
        <v>1.5</v>
      </c>
      <c r="U48" s="78">
        <f t="shared" si="13"/>
        <v>4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5.5</v>
      </c>
      <c r="AB48" s="88">
        <v>1.5</v>
      </c>
      <c r="AC48" s="88">
        <v>4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5.5</v>
      </c>
      <c r="C49" s="22">
        <f t="shared" si="5"/>
        <v>5.5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5.5</v>
      </c>
      <c r="Q49" s="81">
        <f t="shared" si="9"/>
        <v>5.5</v>
      </c>
      <c r="S49" s="78">
        <f t="shared" si="11"/>
        <v>0</v>
      </c>
      <c r="T49" s="78">
        <f t="shared" si="12"/>
        <v>1.5</v>
      </c>
      <c r="U49" s="78">
        <f t="shared" si="13"/>
        <v>4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5.5</v>
      </c>
      <c r="AB49" s="88">
        <v>1.5</v>
      </c>
      <c r="AC49" s="88">
        <v>4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5.5</v>
      </c>
      <c r="C50" s="22">
        <f t="shared" si="5"/>
        <v>5.5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5.5</v>
      </c>
      <c r="Q50" s="81">
        <f t="shared" si="9"/>
        <v>5.5</v>
      </c>
      <c r="S50" s="78">
        <f t="shared" si="11"/>
        <v>0</v>
      </c>
      <c r="T50" s="78">
        <f t="shared" si="12"/>
        <v>1.5</v>
      </c>
      <c r="U50" s="78">
        <f t="shared" si="13"/>
        <v>4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5.5</v>
      </c>
      <c r="AB50" s="88">
        <v>1.5</v>
      </c>
      <c r="AC50" s="88">
        <v>4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5.5</v>
      </c>
      <c r="C51" s="22">
        <f t="shared" si="5"/>
        <v>5.5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5.5</v>
      </c>
      <c r="Q51" s="81">
        <f t="shared" si="9"/>
        <v>5.5</v>
      </c>
      <c r="S51" s="78">
        <f t="shared" si="11"/>
        <v>0</v>
      </c>
      <c r="T51" s="78">
        <f t="shared" si="12"/>
        <v>1.5</v>
      </c>
      <c r="U51" s="78">
        <f t="shared" si="13"/>
        <v>4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5.5</v>
      </c>
      <c r="AB51" s="88">
        <v>1.5</v>
      </c>
      <c r="AC51" s="88">
        <v>4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5.5</v>
      </c>
      <c r="C52" s="22">
        <f t="shared" si="5"/>
        <v>5.5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5.5</v>
      </c>
      <c r="Q52" s="81">
        <f t="shared" si="9"/>
        <v>5.5</v>
      </c>
      <c r="S52" s="78">
        <f t="shared" si="11"/>
        <v>0</v>
      </c>
      <c r="T52" s="78">
        <f t="shared" si="12"/>
        <v>1.5</v>
      </c>
      <c r="U52" s="78">
        <f t="shared" si="13"/>
        <v>4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5.5</v>
      </c>
      <c r="AB52" s="88">
        <v>1.5</v>
      </c>
      <c r="AC52" s="88">
        <v>4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5.5</v>
      </c>
      <c r="C53" s="22">
        <f t="shared" si="5"/>
        <v>5.5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5.5</v>
      </c>
      <c r="Q53" s="81">
        <f t="shared" si="9"/>
        <v>5.5</v>
      </c>
      <c r="S53" s="78">
        <f t="shared" si="11"/>
        <v>0</v>
      </c>
      <c r="T53" s="78">
        <f t="shared" si="12"/>
        <v>1.5</v>
      </c>
      <c r="U53" s="78">
        <f t="shared" si="13"/>
        <v>4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5.5</v>
      </c>
      <c r="AB53" s="88">
        <v>1.5</v>
      </c>
      <c r="AC53" s="88">
        <v>4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5.5</v>
      </c>
      <c r="C54" s="22">
        <f t="shared" si="5"/>
        <v>5.5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5.5</v>
      </c>
      <c r="Q54" s="81">
        <f t="shared" si="9"/>
        <v>5.5</v>
      </c>
      <c r="S54" s="78">
        <f t="shared" si="11"/>
        <v>0</v>
      </c>
      <c r="T54" s="78">
        <f t="shared" si="12"/>
        <v>1.5</v>
      </c>
      <c r="U54" s="78">
        <f t="shared" si="13"/>
        <v>4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5.5</v>
      </c>
      <c r="AB54" s="88">
        <v>1.5</v>
      </c>
      <c r="AC54" s="88">
        <v>4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5.5</v>
      </c>
      <c r="C55" s="22">
        <f t="shared" si="5"/>
        <v>5.5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5.5</v>
      </c>
      <c r="Q55" s="81">
        <f t="shared" si="9"/>
        <v>5.5</v>
      </c>
      <c r="S55" s="78">
        <f t="shared" si="11"/>
        <v>0</v>
      </c>
      <c r="T55" s="78">
        <f t="shared" si="12"/>
        <v>1.5</v>
      </c>
      <c r="U55" s="78">
        <f t="shared" si="13"/>
        <v>4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5.5</v>
      </c>
      <c r="AB55" s="88">
        <v>1.5</v>
      </c>
      <c r="AC55" s="88">
        <v>4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5.5</v>
      </c>
      <c r="C56" s="22">
        <f t="shared" si="5"/>
        <v>5.5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5.5</v>
      </c>
      <c r="Q56" s="81">
        <f t="shared" si="9"/>
        <v>5.5</v>
      </c>
      <c r="S56" s="78">
        <f t="shared" si="11"/>
        <v>0</v>
      </c>
      <c r="T56" s="78">
        <f t="shared" si="12"/>
        <v>1.5</v>
      </c>
      <c r="U56" s="78">
        <f t="shared" si="13"/>
        <v>4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5.5</v>
      </c>
      <c r="AB56" s="88">
        <v>1.5</v>
      </c>
      <c r="AC56" s="88">
        <v>4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5.5</v>
      </c>
      <c r="C57" s="22">
        <f t="shared" si="5"/>
        <v>5.5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5.5</v>
      </c>
      <c r="Q57" s="81">
        <f t="shared" si="9"/>
        <v>5.5</v>
      </c>
      <c r="S57" s="78">
        <f t="shared" si="11"/>
        <v>0</v>
      </c>
      <c r="T57" s="78">
        <f t="shared" si="12"/>
        <v>1.5</v>
      </c>
      <c r="U57" s="78">
        <f t="shared" si="13"/>
        <v>4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5.5</v>
      </c>
      <c r="AB57" s="88">
        <v>1.5</v>
      </c>
      <c r="AC57" s="88">
        <v>4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5.5</v>
      </c>
      <c r="C58" s="22">
        <f t="shared" si="5"/>
        <v>5.5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5.5</v>
      </c>
      <c r="Q58" s="81">
        <f t="shared" si="9"/>
        <v>5.5</v>
      </c>
      <c r="S58" s="78">
        <f t="shared" si="11"/>
        <v>0</v>
      </c>
      <c r="T58" s="78">
        <f t="shared" si="12"/>
        <v>1.5</v>
      </c>
      <c r="U58" s="78">
        <f t="shared" si="13"/>
        <v>4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5.5</v>
      </c>
      <c r="AB58" s="88">
        <v>1.5</v>
      </c>
      <c r="AC58" s="88">
        <v>4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5.5</v>
      </c>
      <c r="C59" s="22">
        <f t="shared" si="5"/>
        <v>5.5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5.5</v>
      </c>
      <c r="Q59" s="81">
        <f t="shared" si="9"/>
        <v>5.5</v>
      </c>
      <c r="S59" s="78">
        <f t="shared" si="11"/>
        <v>0</v>
      </c>
      <c r="T59" s="78">
        <f t="shared" si="12"/>
        <v>1.5</v>
      </c>
      <c r="U59" s="78">
        <f t="shared" si="13"/>
        <v>4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5.5</v>
      </c>
      <c r="AB59" s="88">
        <v>1.5</v>
      </c>
      <c r="AC59" s="88">
        <v>4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5.5</v>
      </c>
      <c r="C60" s="22">
        <f t="shared" si="5"/>
        <v>5.5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5.5</v>
      </c>
      <c r="Q60" s="81">
        <f t="shared" si="9"/>
        <v>5.5</v>
      </c>
      <c r="S60" s="78">
        <f t="shared" si="11"/>
        <v>0</v>
      </c>
      <c r="T60" s="78">
        <f t="shared" si="12"/>
        <v>1.5</v>
      </c>
      <c r="U60" s="78">
        <f t="shared" si="13"/>
        <v>4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5.5</v>
      </c>
      <c r="AB60" s="88">
        <v>1.5</v>
      </c>
      <c r="AC60" s="88">
        <v>4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5.5</v>
      </c>
      <c r="C61" s="22">
        <f t="shared" si="5"/>
        <v>5.5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5.5</v>
      </c>
      <c r="Q61" s="81">
        <f t="shared" si="9"/>
        <v>5.5</v>
      </c>
      <c r="S61" s="78">
        <f t="shared" si="11"/>
        <v>0</v>
      </c>
      <c r="T61" s="78">
        <f t="shared" si="12"/>
        <v>1.5</v>
      </c>
      <c r="U61" s="78">
        <f t="shared" si="13"/>
        <v>4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5.5</v>
      </c>
      <c r="AB61" s="88">
        <v>1.5</v>
      </c>
      <c r="AC61" s="88">
        <v>4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5.5</v>
      </c>
      <c r="C62" s="22">
        <f t="shared" si="5"/>
        <v>5.5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5.5</v>
      </c>
      <c r="Q62" s="81">
        <f t="shared" si="9"/>
        <v>5.5</v>
      </c>
      <c r="S62" s="78">
        <f t="shared" si="11"/>
        <v>0</v>
      </c>
      <c r="T62" s="78">
        <f t="shared" si="12"/>
        <v>1.5</v>
      </c>
      <c r="U62" s="78">
        <f t="shared" si="13"/>
        <v>4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5.5</v>
      </c>
      <c r="AB62" s="88">
        <v>1.5</v>
      </c>
      <c r="AC62" s="88">
        <v>4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5.5</v>
      </c>
      <c r="C63" s="22">
        <f t="shared" si="5"/>
        <v>5.5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5.5</v>
      </c>
      <c r="Q63" s="81">
        <f t="shared" si="9"/>
        <v>5.5</v>
      </c>
      <c r="S63" s="78">
        <f t="shared" si="11"/>
        <v>0</v>
      </c>
      <c r="T63" s="78">
        <f t="shared" si="12"/>
        <v>1.5</v>
      </c>
      <c r="U63" s="78">
        <f t="shared" si="13"/>
        <v>4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5.5</v>
      </c>
      <c r="AB63" s="88">
        <v>1.5</v>
      </c>
      <c r="AC63" s="88">
        <v>4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5.5</v>
      </c>
      <c r="C64" s="22">
        <f t="shared" si="5"/>
        <v>5.5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5.5</v>
      </c>
      <c r="Q64" s="81">
        <f t="shared" si="9"/>
        <v>5.5</v>
      </c>
      <c r="S64" s="78">
        <f t="shared" si="11"/>
        <v>0</v>
      </c>
      <c r="T64" s="78">
        <f t="shared" si="12"/>
        <v>1.5</v>
      </c>
      <c r="U64" s="78">
        <f t="shared" si="13"/>
        <v>4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5.5</v>
      </c>
      <c r="AB64" s="88">
        <v>1.5</v>
      </c>
      <c r="AC64" s="88">
        <v>4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5.5</v>
      </c>
      <c r="C65" s="22">
        <f t="shared" si="5"/>
        <v>5.5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5.5</v>
      </c>
      <c r="Q65" s="81">
        <f t="shared" si="9"/>
        <v>5.5</v>
      </c>
      <c r="S65" s="78">
        <f t="shared" si="11"/>
        <v>0</v>
      </c>
      <c r="T65" s="78">
        <f t="shared" si="12"/>
        <v>1.5</v>
      </c>
      <c r="U65" s="78">
        <f t="shared" si="13"/>
        <v>4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5.5</v>
      </c>
      <c r="AB65" s="88">
        <v>1.5</v>
      </c>
      <c r="AC65" s="88">
        <v>4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5.5</v>
      </c>
      <c r="C66" s="22">
        <f t="shared" si="5"/>
        <v>5.5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5.5</v>
      </c>
      <c r="Q66" s="81">
        <f t="shared" si="9"/>
        <v>5.5</v>
      </c>
      <c r="S66" s="78">
        <f t="shared" si="11"/>
        <v>0</v>
      </c>
      <c r="T66" s="78">
        <f t="shared" si="12"/>
        <v>1.5</v>
      </c>
      <c r="U66" s="78">
        <f t="shared" si="13"/>
        <v>4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5.5</v>
      </c>
      <c r="AB66" s="88">
        <v>1.5</v>
      </c>
      <c r="AC66" s="88">
        <v>4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5.5</v>
      </c>
      <c r="C67" s="22">
        <f t="shared" si="5"/>
        <v>5.5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5.5</v>
      </c>
      <c r="Q67" s="81">
        <f t="shared" si="9"/>
        <v>5.5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4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5.5</v>
      </c>
      <c r="AB67" s="88">
        <v>1.5</v>
      </c>
      <c r="AC67" s="88">
        <v>4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5.5</v>
      </c>
      <c r="C68" s="22">
        <f t="shared" ref="C68:C98" si="21">B68</f>
        <v>5.5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5.5</v>
      </c>
      <c r="Q68" s="81">
        <f t="shared" ref="Q68:Q98" si="25">O68+P68</f>
        <v>5.5</v>
      </c>
      <c r="S68" s="78">
        <f t="shared" si="16"/>
        <v>0</v>
      </c>
      <c r="T68" s="78">
        <f t="shared" si="17"/>
        <v>1.5</v>
      </c>
      <c r="U68" s="78">
        <f t="shared" si="18"/>
        <v>4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5.5</v>
      </c>
      <c r="AB68" s="88">
        <v>1.5</v>
      </c>
      <c r="AC68" s="88">
        <v>4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5.5</v>
      </c>
      <c r="C69" s="22">
        <f t="shared" si="21"/>
        <v>5.5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5.5</v>
      </c>
      <c r="Q69" s="81">
        <f t="shared" si="25"/>
        <v>5.5</v>
      </c>
      <c r="S69" s="78">
        <f t="shared" si="16"/>
        <v>0</v>
      </c>
      <c r="T69" s="78">
        <f t="shared" si="17"/>
        <v>1.5</v>
      </c>
      <c r="U69" s="78">
        <f t="shared" si="18"/>
        <v>4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5.5</v>
      </c>
      <c r="AB69" s="88">
        <v>1.5</v>
      </c>
      <c r="AC69" s="88">
        <v>4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5.5</v>
      </c>
      <c r="C70" s="22">
        <f t="shared" si="21"/>
        <v>5.5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5.5</v>
      </c>
      <c r="Q70" s="81">
        <f t="shared" si="25"/>
        <v>5.5</v>
      </c>
      <c r="S70" s="78">
        <f t="shared" si="16"/>
        <v>0</v>
      </c>
      <c r="T70" s="78">
        <f t="shared" si="17"/>
        <v>1.5</v>
      </c>
      <c r="U70" s="78">
        <f t="shared" si="18"/>
        <v>4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5.5</v>
      </c>
      <c r="AB70" s="88">
        <v>1.5</v>
      </c>
      <c r="AC70" s="88">
        <v>4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5.5</v>
      </c>
      <c r="C71" s="22">
        <f t="shared" si="21"/>
        <v>5.5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5.5</v>
      </c>
      <c r="Q71" s="81">
        <f t="shared" si="25"/>
        <v>5.5</v>
      </c>
      <c r="S71" s="78">
        <f t="shared" si="16"/>
        <v>0</v>
      </c>
      <c r="T71" s="78">
        <f t="shared" si="17"/>
        <v>1.5</v>
      </c>
      <c r="U71" s="78">
        <f t="shared" si="18"/>
        <v>4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5.5</v>
      </c>
      <c r="AB71" s="88">
        <v>1.5</v>
      </c>
      <c r="AC71" s="88">
        <v>4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5.5</v>
      </c>
      <c r="C72" s="22">
        <f t="shared" si="21"/>
        <v>5.5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4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5.5</v>
      </c>
      <c r="AB72" s="88">
        <v>1.5</v>
      </c>
      <c r="AC72" s="88">
        <v>4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5.5</v>
      </c>
      <c r="C73" s="22">
        <f t="shared" si="21"/>
        <v>5.5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4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5.5</v>
      </c>
      <c r="AB73" s="88">
        <v>1.5</v>
      </c>
      <c r="AC73" s="88">
        <v>4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5.5</v>
      </c>
      <c r="C74" s="22">
        <f t="shared" si="21"/>
        <v>5.5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4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5.5</v>
      </c>
      <c r="AB74" s="88">
        <v>1.5</v>
      </c>
      <c r="AC74" s="88">
        <v>4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5.5</v>
      </c>
      <c r="C75" s="22">
        <f t="shared" si="21"/>
        <v>5.5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5.5</v>
      </c>
      <c r="Q75" s="81">
        <f t="shared" si="25"/>
        <v>5.5</v>
      </c>
      <c r="S75" s="78">
        <f t="shared" si="16"/>
        <v>0</v>
      </c>
      <c r="T75" s="78">
        <f t="shared" si="17"/>
        <v>1.5</v>
      </c>
      <c r="U75" s="78">
        <f t="shared" si="18"/>
        <v>4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5.5</v>
      </c>
      <c r="AB75" s="88">
        <v>1.5</v>
      </c>
      <c r="AC75" s="88">
        <v>4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5.5</v>
      </c>
      <c r="C76" s="22">
        <f t="shared" si="21"/>
        <v>5.5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5.5</v>
      </c>
      <c r="Q76" s="81">
        <f t="shared" si="25"/>
        <v>5.5</v>
      </c>
      <c r="S76" s="78">
        <f t="shared" si="16"/>
        <v>0</v>
      </c>
      <c r="T76" s="78">
        <f t="shared" si="17"/>
        <v>1.5</v>
      </c>
      <c r="U76" s="78">
        <f t="shared" si="18"/>
        <v>4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5.5</v>
      </c>
      <c r="AB76" s="88">
        <v>1.5</v>
      </c>
      <c r="AC76" s="88">
        <v>4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5.5</v>
      </c>
      <c r="C77" s="22">
        <f t="shared" si="21"/>
        <v>5.5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5.5</v>
      </c>
      <c r="Q77" s="81">
        <f t="shared" si="25"/>
        <v>5.5</v>
      </c>
      <c r="S77" s="78">
        <f t="shared" si="16"/>
        <v>0</v>
      </c>
      <c r="T77" s="78">
        <f t="shared" si="17"/>
        <v>1.5</v>
      </c>
      <c r="U77" s="78">
        <f t="shared" si="18"/>
        <v>4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5.5</v>
      </c>
      <c r="AB77" s="88">
        <v>1.5</v>
      </c>
      <c r="AC77" s="88">
        <v>4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5.5</v>
      </c>
      <c r="C78" s="22">
        <f t="shared" si="21"/>
        <v>5.5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5.5</v>
      </c>
      <c r="Q78" s="81">
        <f t="shared" si="25"/>
        <v>5.5</v>
      </c>
      <c r="S78" s="78">
        <f t="shared" si="16"/>
        <v>0</v>
      </c>
      <c r="T78" s="78">
        <f t="shared" si="17"/>
        <v>1.5</v>
      </c>
      <c r="U78" s="78">
        <f t="shared" si="18"/>
        <v>4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5.5</v>
      </c>
      <c r="AB78" s="88">
        <v>1.5</v>
      </c>
      <c r="AC78" s="88">
        <v>4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5.5</v>
      </c>
      <c r="C79" s="22">
        <f t="shared" si="21"/>
        <v>5.5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5.5</v>
      </c>
      <c r="Q79" s="81">
        <f t="shared" si="25"/>
        <v>5.5</v>
      </c>
      <c r="S79" s="78">
        <f t="shared" si="16"/>
        <v>0</v>
      </c>
      <c r="T79" s="78">
        <f t="shared" si="17"/>
        <v>1.5</v>
      </c>
      <c r="U79" s="78">
        <f t="shared" si="18"/>
        <v>4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5.5</v>
      </c>
      <c r="AB79" s="88">
        <v>1.5</v>
      </c>
      <c r="AC79" s="88">
        <v>4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5.5</v>
      </c>
      <c r="C80" s="22">
        <f t="shared" si="21"/>
        <v>5.5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5.5</v>
      </c>
      <c r="Q80" s="81">
        <f t="shared" si="25"/>
        <v>5.5</v>
      </c>
      <c r="S80" s="78">
        <f t="shared" si="16"/>
        <v>0</v>
      </c>
      <c r="T80" s="78">
        <f t="shared" si="17"/>
        <v>1.5</v>
      </c>
      <c r="U80" s="78">
        <f t="shared" si="18"/>
        <v>4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5.5</v>
      </c>
      <c r="AB80" s="88">
        <v>1.5</v>
      </c>
      <c r="AC80" s="88">
        <v>4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5.5</v>
      </c>
      <c r="C81" s="22">
        <f t="shared" si="21"/>
        <v>5.5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5.5</v>
      </c>
      <c r="Q81" s="81">
        <f t="shared" si="25"/>
        <v>5.5</v>
      </c>
      <c r="S81" s="78">
        <f t="shared" si="16"/>
        <v>0</v>
      </c>
      <c r="T81" s="78">
        <f t="shared" si="17"/>
        <v>1.5</v>
      </c>
      <c r="U81" s="78">
        <f t="shared" si="18"/>
        <v>4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5.5</v>
      </c>
      <c r="AB81" s="88">
        <v>1.5</v>
      </c>
      <c r="AC81" s="88">
        <v>4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5.5</v>
      </c>
      <c r="C82" s="22">
        <f t="shared" si="21"/>
        <v>5.5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5.5</v>
      </c>
      <c r="Q82" s="81">
        <f t="shared" si="25"/>
        <v>5.5</v>
      </c>
      <c r="S82" s="78">
        <f t="shared" si="16"/>
        <v>0</v>
      </c>
      <c r="T82" s="78">
        <f t="shared" si="17"/>
        <v>1.5</v>
      </c>
      <c r="U82" s="78">
        <f t="shared" si="18"/>
        <v>4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5.5</v>
      </c>
      <c r="AB82" s="88">
        <v>1.5</v>
      </c>
      <c r="AC82" s="88">
        <v>4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5.5</v>
      </c>
      <c r="C83" s="22">
        <f t="shared" si="21"/>
        <v>5.5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5.5</v>
      </c>
      <c r="Q83" s="81">
        <f t="shared" si="25"/>
        <v>5.5</v>
      </c>
      <c r="S83" s="78">
        <f t="shared" si="16"/>
        <v>0</v>
      </c>
      <c r="T83" s="78">
        <f t="shared" si="17"/>
        <v>1.5</v>
      </c>
      <c r="U83" s="78">
        <f t="shared" si="18"/>
        <v>4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5.5</v>
      </c>
      <c r="AB83" s="88">
        <v>1.5</v>
      </c>
      <c r="AC83" s="88">
        <v>4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5.5</v>
      </c>
      <c r="C84" s="22">
        <f t="shared" si="21"/>
        <v>5.5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5.5</v>
      </c>
      <c r="Q84" s="81">
        <f t="shared" si="25"/>
        <v>5.5</v>
      </c>
      <c r="S84" s="78">
        <f t="shared" si="16"/>
        <v>0</v>
      </c>
      <c r="T84" s="78">
        <f t="shared" si="17"/>
        <v>1.5</v>
      </c>
      <c r="U84" s="78">
        <f t="shared" si="18"/>
        <v>4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5.5</v>
      </c>
      <c r="AB84" s="88">
        <v>1.5</v>
      </c>
      <c r="AC84" s="88">
        <v>4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5.5</v>
      </c>
      <c r="C85" s="22">
        <f t="shared" si="21"/>
        <v>5.5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5.5</v>
      </c>
      <c r="Q85" s="81">
        <f t="shared" si="25"/>
        <v>5.5</v>
      </c>
      <c r="S85" s="78">
        <f t="shared" si="16"/>
        <v>0</v>
      </c>
      <c r="T85" s="78">
        <f t="shared" si="17"/>
        <v>1.5</v>
      </c>
      <c r="U85" s="78">
        <f t="shared" si="18"/>
        <v>4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5.5</v>
      </c>
      <c r="AB85" s="88">
        <v>1.5</v>
      </c>
      <c r="AC85" s="88">
        <v>4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5.5</v>
      </c>
      <c r="C86" s="22">
        <f t="shared" si="21"/>
        <v>5.5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5.5</v>
      </c>
      <c r="Q86" s="81">
        <f t="shared" si="25"/>
        <v>5.5</v>
      </c>
      <c r="S86" s="78">
        <f t="shared" si="16"/>
        <v>0</v>
      </c>
      <c r="T86" s="78">
        <f t="shared" si="17"/>
        <v>1.5</v>
      </c>
      <c r="U86" s="78">
        <f t="shared" si="18"/>
        <v>4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5.5</v>
      </c>
      <c r="AB86" s="88">
        <v>1.5</v>
      </c>
      <c r="AC86" s="88">
        <v>4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5.5</v>
      </c>
      <c r="C87" s="22">
        <f t="shared" si="21"/>
        <v>5.5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4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5.5</v>
      </c>
      <c r="AB87" s="88">
        <v>1.5</v>
      </c>
      <c r="AC87" s="88">
        <v>4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5.5</v>
      </c>
      <c r="C88" s="22">
        <f t="shared" si="21"/>
        <v>5.5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4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5.5</v>
      </c>
      <c r="AB88" s="88">
        <v>1.5</v>
      </c>
      <c r="AC88" s="88">
        <v>4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5.5</v>
      </c>
      <c r="C89" s="22">
        <f t="shared" si="21"/>
        <v>5.5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4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5.5</v>
      </c>
      <c r="AB89" s="88">
        <v>1.5</v>
      </c>
      <c r="AC89" s="88">
        <v>4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5.5</v>
      </c>
      <c r="C90" s="22">
        <f t="shared" si="21"/>
        <v>5.5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4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5.5</v>
      </c>
      <c r="AB90" s="88">
        <v>1.5</v>
      </c>
      <c r="AC90" s="88">
        <v>4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5.5</v>
      </c>
      <c r="C91" s="22">
        <f t="shared" si="21"/>
        <v>5.5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4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5.5</v>
      </c>
      <c r="AB91" s="88">
        <v>1.5</v>
      </c>
      <c r="AC91" s="88">
        <v>4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5.5</v>
      </c>
      <c r="C92" s="22">
        <f t="shared" si="21"/>
        <v>5.5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4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5.5</v>
      </c>
      <c r="AB92" s="88">
        <v>1.5</v>
      </c>
      <c r="AC92" s="88">
        <v>4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5.5</v>
      </c>
      <c r="C93" s="22">
        <f t="shared" si="21"/>
        <v>5.5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4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5.5</v>
      </c>
      <c r="AB93" s="88">
        <v>1.5</v>
      </c>
      <c r="AC93" s="88">
        <v>4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5.5</v>
      </c>
      <c r="C94" s="22">
        <f t="shared" si="21"/>
        <v>5.5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4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5.5</v>
      </c>
      <c r="AB94" s="88">
        <v>1.5</v>
      </c>
      <c r="AC94" s="88">
        <v>4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5.5</v>
      </c>
      <c r="C95" s="22">
        <f t="shared" si="21"/>
        <v>5.5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5.5</v>
      </c>
      <c r="Q95" s="81">
        <f t="shared" si="25"/>
        <v>5.5</v>
      </c>
      <c r="S95" s="78">
        <f t="shared" si="16"/>
        <v>0</v>
      </c>
      <c r="T95" s="78">
        <f t="shared" si="17"/>
        <v>1.5</v>
      </c>
      <c r="U95" s="78">
        <f t="shared" si="18"/>
        <v>4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5.5</v>
      </c>
      <c r="AB95" s="88">
        <v>1.5</v>
      </c>
      <c r="AC95" s="88">
        <v>4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5.5</v>
      </c>
      <c r="C96" s="22">
        <f t="shared" si="21"/>
        <v>5.5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5.5</v>
      </c>
      <c r="Q96" s="81">
        <f t="shared" si="25"/>
        <v>5.5</v>
      </c>
      <c r="S96" s="78">
        <f t="shared" si="16"/>
        <v>0</v>
      </c>
      <c r="T96" s="78">
        <f t="shared" si="17"/>
        <v>1.5</v>
      </c>
      <c r="U96" s="78">
        <f t="shared" si="18"/>
        <v>4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5.5</v>
      </c>
      <c r="AB96" s="88">
        <v>1.5</v>
      </c>
      <c r="AC96" s="88">
        <v>4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5.5</v>
      </c>
      <c r="C97" s="22">
        <f t="shared" si="21"/>
        <v>5.5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5.5</v>
      </c>
      <c r="Q97" s="81">
        <f t="shared" si="25"/>
        <v>5.5</v>
      </c>
      <c r="S97" s="78">
        <f t="shared" si="16"/>
        <v>0</v>
      </c>
      <c r="T97" s="78">
        <f t="shared" si="17"/>
        <v>1.5</v>
      </c>
      <c r="U97" s="78">
        <f t="shared" si="18"/>
        <v>4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5.5</v>
      </c>
      <c r="AB97" s="88">
        <v>1.5</v>
      </c>
      <c r="AC97" s="88">
        <v>4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5.5</v>
      </c>
      <c r="C98" s="22">
        <f t="shared" si="21"/>
        <v>5.5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5.5</v>
      </c>
      <c r="Q98" s="81">
        <f t="shared" si="25"/>
        <v>5.5</v>
      </c>
      <c r="S98" s="78">
        <f t="shared" si="16"/>
        <v>0</v>
      </c>
      <c r="T98" s="78">
        <f t="shared" si="17"/>
        <v>1.5</v>
      </c>
      <c r="U98" s="78">
        <f t="shared" si="18"/>
        <v>4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5.5</v>
      </c>
      <c r="AB98" s="88">
        <v>1.5</v>
      </c>
      <c r="AC98" s="88">
        <v>4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0.13200000000000001</v>
      </c>
      <c r="C99" s="22">
        <f t="shared" si="27"/>
        <v>0.13200000000000001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0.13200000000000001</v>
      </c>
      <c r="Q99" s="85">
        <f t="shared" si="27"/>
        <v>0.13200000000000001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9.6000000000000002E-2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9.6000000000000002E-2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44859</v>
      </c>
      <c r="B1" s="215" t="s">
        <v>202</v>
      </c>
      <c r="C1" s="215"/>
      <c r="D1" s="217" t="s">
        <v>313</v>
      </c>
      <c r="E1" s="217"/>
      <c r="F1" s="217"/>
      <c r="G1" s="217"/>
      <c r="H1" s="217"/>
      <c r="I1" s="218"/>
      <c r="J1" s="209" t="s">
        <v>307</v>
      </c>
      <c r="K1" s="210"/>
      <c r="L1" s="210"/>
      <c r="M1" s="210"/>
      <c r="N1" s="210"/>
      <c r="O1" s="211"/>
      <c r="P1" s="209"/>
      <c r="Q1" s="212" t="s">
        <v>142</v>
      </c>
      <c r="S1" s="213" t="s">
        <v>308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15.88</v>
      </c>
      <c r="C3" s="22">
        <f>B3</f>
        <v>15.88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6.6394279999999997</v>
      </c>
      <c r="K3" s="23">
        <v>3.7953199999999994</v>
      </c>
      <c r="L3" s="23">
        <v>0</v>
      </c>
      <c r="M3" s="23">
        <v>0.8082919999999999</v>
      </c>
      <c r="N3" s="23">
        <v>4.6369599999999993</v>
      </c>
      <c r="O3" s="23">
        <f t="shared" ref="O3" si="0">$C3*I3/$I3</f>
        <v>15.88</v>
      </c>
      <c r="P3" s="24"/>
      <c r="Q3" s="81">
        <f>O3+P3</f>
        <v>15.88</v>
      </c>
      <c r="S3" s="78">
        <f t="shared" ref="S3:S66" si="1">J3</f>
        <v>6.6394279999999997</v>
      </c>
      <c r="T3" s="78">
        <f t="shared" ref="T3:T66" si="2">K3</f>
        <v>3.7953199999999994</v>
      </c>
      <c r="U3" s="78">
        <f t="shared" ref="U3:U66" si="3">L3</f>
        <v>0</v>
      </c>
      <c r="V3" s="78">
        <f t="shared" ref="V3:V66" si="4">M3</f>
        <v>0.8082919999999999</v>
      </c>
      <c r="W3" s="78">
        <f t="shared" ref="W3:W66" si="5">N3</f>
        <v>4.6369599999999993</v>
      </c>
    </row>
    <row r="4" spans="1:23">
      <c r="A4" s="8" t="s">
        <v>46</v>
      </c>
      <c r="B4" s="22">
        <v>15.648</v>
      </c>
      <c r="C4" s="22">
        <f t="shared" ref="C4:C67" si="6">B4</f>
        <v>15.648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6.5424287999999988</v>
      </c>
      <c r="K4" s="23">
        <v>3.7398719999999992</v>
      </c>
      <c r="L4" s="23">
        <v>0</v>
      </c>
      <c r="M4" s="23">
        <v>0.79648319999999984</v>
      </c>
      <c r="N4" s="23">
        <v>4.5692159999999991</v>
      </c>
      <c r="O4" s="23">
        <f t="shared" ref="O4:O67" si="8">$C4*I4/$I4</f>
        <v>15.648</v>
      </c>
      <c r="P4" s="24"/>
      <c r="Q4" s="81">
        <f t="shared" ref="Q4:Q67" si="9">O4+P4</f>
        <v>15.648</v>
      </c>
      <c r="S4" s="78">
        <f t="shared" si="1"/>
        <v>6.5424287999999988</v>
      </c>
      <c r="T4" s="78">
        <f t="shared" si="2"/>
        <v>3.7398719999999992</v>
      </c>
      <c r="U4" s="78">
        <f t="shared" si="3"/>
        <v>0</v>
      </c>
      <c r="V4" s="78">
        <f t="shared" si="4"/>
        <v>0.79648319999999984</v>
      </c>
      <c r="W4" s="78">
        <f t="shared" si="5"/>
        <v>4.5692159999999991</v>
      </c>
    </row>
    <row r="5" spans="1:23">
      <c r="A5" s="8" t="s">
        <v>47</v>
      </c>
      <c r="B5" s="22">
        <v>15.896000000000001</v>
      </c>
      <c r="C5" s="22">
        <f t="shared" si="6"/>
        <v>15.896000000000001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6.6461176000000002</v>
      </c>
      <c r="K5" s="23">
        <v>3.7991439999999996</v>
      </c>
      <c r="L5" s="23">
        <v>0</v>
      </c>
      <c r="M5" s="23">
        <v>0.80910639999999989</v>
      </c>
      <c r="N5" s="23">
        <v>4.6416319999999995</v>
      </c>
      <c r="O5" s="23">
        <f t="shared" si="8"/>
        <v>15.896000000000001</v>
      </c>
      <c r="P5" s="24"/>
      <c r="Q5" s="81">
        <f t="shared" si="9"/>
        <v>15.896000000000001</v>
      </c>
      <c r="S5" s="78">
        <f t="shared" si="1"/>
        <v>6.6461176000000002</v>
      </c>
      <c r="T5" s="78">
        <f t="shared" si="2"/>
        <v>3.7991439999999996</v>
      </c>
      <c r="U5" s="78">
        <f t="shared" si="3"/>
        <v>0</v>
      </c>
      <c r="V5" s="78">
        <f t="shared" si="4"/>
        <v>0.80910639999999989</v>
      </c>
      <c r="W5" s="78">
        <f t="shared" si="5"/>
        <v>4.6416319999999995</v>
      </c>
    </row>
    <row r="6" spans="1:23">
      <c r="A6" s="8" t="s">
        <v>48</v>
      </c>
      <c r="B6" s="22">
        <v>16.568000000000001</v>
      </c>
      <c r="C6" s="22">
        <f t="shared" si="6"/>
        <v>16.568000000000001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6.9270807999999997</v>
      </c>
      <c r="K6" s="23">
        <v>3.9597519999999999</v>
      </c>
      <c r="L6" s="23">
        <v>0</v>
      </c>
      <c r="M6" s="23">
        <v>0.84331119999999982</v>
      </c>
      <c r="N6" s="23">
        <v>4.8378559999999995</v>
      </c>
      <c r="O6" s="23">
        <f t="shared" si="8"/>
        <v>16.568000000000001</v>
      </c>
      <c r="P6" s="24"/>
      <c r="Q6" s="81">
        <f t="shared" si="9"/>
        <v>16.568000000000001</v>
      </c>
      <c r="S6" s="78">
        <f t="shared" si="1"/>
        <v>6.9270807999999997</v>
      </c>
      <c r="T6" s="78">
        <f t="shared" si="2"/>
        <v>3.9597519999999999</v>
      </c>
      <c r="U6" s="78">
        <f t="shared" si="3"/>
        <v>0</v>
      </c>
      <c r="V6" s="78">
        <f t="shared" si="4"/>
        <v>0.84331119999999982</v>
      </c>
      <c r="W6" s="78">
        <f t="shared" si="5"/>
        <v>4.8378559999999995</v>
      </c>
    </row>
    <row r="7" spans="1:23">
      <c r="A7" s="8" t="s">
        <v>49</v>
      </c>
      <c r="B7" s="22">
        <v>17.088000000000001</v>
      </c>
      <c r="C7" s="22">
        <f t="shared" si="6"/>
        <v>17.088000000000001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7.1444927999999992</v>
      </c>
      <c r="K7" s="23">
        <v>4.0840319999999997</v>
      </c>
      <c r="L7" s="23">
        <v>0</v>
      </c>
      <c r="M7" s="23">
        <v>0.86977919999999986</v>
      </c>
      <c r="N7" s="23">
        <v>4.9896959999999995</v>
      </c>
      <c r="O7" s="23">
        <f t="shared" si="8"/>
        <v>17.088000000000001</v>
      </c>
      <c r="P7" s="24"/>
      <c r="Q7" s="81">
        <f t="shared" si="9"/>
        <v>17.088000000000001</v>
      </c>
      <c r="S7" s="78">
        <f t="shared" si="1"/>
        <v>7.1444927999999992</v>
      </c>
      <c r="T7" s="78">
        <f t="shared" si="2"/>
        <v>4.0840319999999997</v>
      </c>
      <c r="U7" s="78">
        <f t="shared" si="3"/>
        <v>0</v>
      </c>
      <c r="V7" s="78">
        <f t="shared" si="4"/>
        <v>0.86977919999999986</v>
      </c>
      <c r="W7" s="78">
        <f t="shared" si="5"/>
        <v>4.9896959999999995</v>
      </c>
    </row>
    <row r="8" spans="1:23">
      <c r="A8" s="8" t="s">
        <v>50</v>
      </c>
      <c r="B8" s="22">
        <v>16.032</v>
      </c>
      <c r="C8" s="22">
        <f t="shared" si="6"/>
        <v>16.032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6.7029791999999997</v>
      </c>
      <c r="K8" s="23">
        <v>3.8316479999999991</v>
      </c>
      <c r="L8" s="23">
        <v>0</v>
      </c>
      <c r="M8" s="23">
        <v>0.81602879999999989</v>
      </c>
      <c r="N8" s="23">
        <v>4.6813439999999993</v>
      </c>
      <c r="O8" s="23">
        <f t="shared" si="8"/>
        <v>16.032</v>
      </c>
      <c r="P8" s="24"/>
      <c r="Q8" s="81">
        <f t="shared" si="9"/>
        <v>16.032</v>
      </c>
      <c r="S8" s="78">
        <f t="shared" si="1"/>
        <v>6.7029791999999997</v>
      </c>
      <c r="T8" s="78">
        <f t="shared" si="2"/>
        <v>3.8316479999999991</v>
      </c>
      <c r="U8" s="78">
        <f t="shared" si="3"/>
        <v>0</v>
      </c>
      <c r="V8" s="78">
        <f t="shared" si="4"/>
        <v>0.81602879999999989</v>
      </c>
      <c r="W8" s="78">
        <f t="shared" si="5"/>
        <v>4.6813439999999993</v>
      </c>
    </row>
    <row r="9" spans="1:23">
      <c r="A9" s="8" t="s">
        <v>51</v>
      </c>
      <c r="B9" s="22">
        <v>16.8</v>
      </c>
      <c r="C9" s="22">
        <f t="shared" si="6"/>
        <v>16.8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7.0240799999999988</v>
      </c>
      <c r="K9" s="23">
        <v>4.0151999999999992</v>
      </c>
      <c r="L9" s="23">
        <v>0</v>
      </c>
      <c r="M9" s="23">
        <v>0.85511999999999988</v>
      </c>
      <c r="N9" s="23">
        <v>4.9055999999999997</v>
      </c>
      <c r="O9" s="23">
        <f t="shared" si="8"/>
        <v>16.8</v>
      </c>
      <c r="P9" s="24"/>
      <c r="Q9" s="81">
        <f t="shared" si="9"/>
        <v>16.8</v>
      </c>
      <c r="S9" s="78">
        <f t="shared" si="1"/>
        <v>7.0240799999999988</v>
      </c>
      <c r="T9" s="78">
        <f t="shared" si="2"/>
        <v>4.0151999999999992</v>
      </c>
      <c r="U9" s="78">
        <f t="shared" si="3"/>
        <v>0</v>
      </c>
      <c r="V9" s="78">
        <f t="shared" si="4"/>
        <v>0.85511999999999988</v>
      </c>
      <c r="W9" s="78">
        <f t="shared" si="5"/>
        <v>4.9055999999999997</v>
      </c>
    </row>
    <row r="10" spans="1:23">
      <c r="A10" s="8" t="s">
        <v>52</v>
      </c>
      <c r="B10" s="22">
        <v>17.992000000000001</v>
      </c>
      <c r="C10" s="22">
        <f t="shared" si="6"/>
        <v>17.992000000000001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7.5224551999999996</v>
      </c>
      <c r="K10" s="23">
        <v>4.3000879999999997</v>
      </c>
      <c r="L10" s="23">
        <v>0</v>
      </c>
      <c r="M10" s="23">
        <v>0.91579279999999985</v>
      </c>
      <c r="N10" s="23">
        <v>5.2536639999999997</v>
      </c>
      <c r="O10" s="23">
        <f t="shared" si="8"/>
        <v>17.992000000000001</v>
      </c>
      <c r="P10" s="24"/>
      <c r="Q10" s="81">
        <f t="shared" si="9"/>
        <v>17.992000000000001</v>
      </c>
      <c r="S10" s="78">
        <f t="shared" si="1"/>
        <v>7.5224551999999996</v>
      </c>
      <c r="T10" s="78">
        <f t="shared" si="2"/>
        <v>4.3000879999999997</v>
      </c>
      <c r="U10" s="78">
        <f t="shared" si="3"/>
        <v>0</v>
      </c>
      <c r="V10" s="78">
        <f t="shared" si="4"/>
        <v>0.91579279999999985</v>
      </c>
      <c r="W10" s="78">
        <f t="shared" si="5"/>
        <v>5.2536639999999997</v>
      </c>
    </row>
    <row r="11" spans="1:23">
      <c r="A11" s="8" t="s">
        <v>53</v>
      </c>
      <c r="B11" s="22">
        <v>16.32</v>
      </c>
      <c r="C11" s="22">
        <f t="shared" si="6"/>
        <v>16.32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6.8233919999999992</v>
      </c>
      <c r="K11" s="23">
        <v>3.9004799999999995</v>
      </c>
      <c r="L11" s="23">
        <v>0</v>
      </c>
      <c r="M11" s="23">
        <v>0.83068799999999987</v>
      </c>
      <c r="N11" s="23">
        <v>4.765439999999999</v>
      </c>
      <c r="O11" s="23">
        <f t="shared" si="8"/>
        <v>16.32</v>
      </c>
      <c r="P11" s="24"/>
      <c r="Q11" s="81">
        <f t="shared" si="9"/>
        <v>16.32</v>
      </c>
      <c r="S11" s="78">
        <f t="shared" si="1"/>
        <v>6.8233919999999992</v>
      </c>
      <c r="T11" s="78">
        <f t="shared" si="2"/>
        <v>3.9004799999999995</v>
      </c>
      <c r="U11" s="78">
        <f t="shared" si="3"/>
        <v>0</v>
      </c>
      <c r="V11" s="78">
        <f t="shared" si="4"/>
        <v>0.83068799999999987</v>
      </c>
      <c r="W11" s="78">
        <f t="shared" si="5"/>
        <v>4.765439999999999</v>
      </c>
    </row>
    <row r="12" spans="1:23">
      <c r="A12" s="8" t="s">
        <v>54</v>
      </c>
      <c r="B12" s="22">
        <v>17.396000000000001</v>
      </c>
      <c r="C12" s="22">
        <f t="shared" si="6"/>
        <v>17.396000000000001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7.2732675999999996</v>
      </c>
      <c r="K12" s="23">
        <v>4.1576439999999995</v>
      </c>
      <c r="L12" s="23">
        <v>0</v>
      </c>
      <c r="M12" s="23">
        <v>0.88545639999999992</v>
      </c>
      <c r="N12" s="23">
        <v>5.0796319999999993</v>
      </c>
      <c r="O12" s="23">
        <f t="shared" si="8"/>
        <v>17.396000000000001</v>
      </c>
      <c r="P12" s="24"/>
      <c r="Q12" s="81">
        <f t="shared" si="9"/>
        <v>17.396000000000001</v>
      </c>
      <c r="S12" s="78">
        <f t="shared" si="1"/>
        <v>7.2732675999999996</v>
      </c>
      <c r="T12" s="78">
        <f t="shared" si="2"/>
        <v>4.1576439999999995</v>
      </c>
      <c r="U12" s="78">
        <f t="shared" si="3"/>
        <v>0</v>
      </c>
      <c r="V12" s="78">
        <f t="shared" si="4"/>
        <v>0.88545639999999992</v>
      </c>
      <c r="W12" s="78">
        <f t="shared" si="5"/>
        <v>5.0796319999999993</v>
      </c>
    </row>
    <row r="13" spans="1:23">
      <c r="A13" s="8" t="s">
        <v>55</v>
      </c>
      <c r="B13" s="22">
        <v>17.704000000000001</v>
      </c>
      <c r="C13" s="22">
        <f t="shared" si="6"/>
        <v>17.704000000000001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7.4020423999999991</v>
      </c>
      <c r="K13" s="23">
        <v>4.2312559999999992</v>
      </c>
      <c r="L13" s="23">
        <v>0</v>
      </c>
      <c r="M13" s="23">
        <v>0.90113359999999987</v>
      </c>
      <c r="N13" s="23">
        <v>5.1695679999999999</v>
      </c>
      <c r="O13" s="23">
        <f t="shared" si="8"/>
        <v>17.704000000000001</v>
      </c>
      <c r="P13" s="24"/>
      <c r="Q13" s="81">
        <f t="shared" si="9"/>
        <v>17.704000000000001</v>
      </c>
      <c r="S13" s="78">
        <f t="shared" si="1"/>
        <v>7.4020423999999991</v>
      </c>
      <c r="T13" s="78">
        <f t="shared" si="2"/>
        <v>4.2312559999999992</v>
      </c>
      <c r="U13" s="78">
        <f t="shared" si="3"/>
        <v>0</v>
      </c>
      <c r="V13" s="78">
        <f t="shared" si="4"/>
        <v>0.90113359999999987</v>
      </c>
      <c r="W13" s="78">
        <f t="shared" si="5"/>
        <v>5.1695679999999999</v>
      </c>
    </row>
    <row r="14" spans="1:23">
      <c r="A14" s="8" t="s">
        <v>56</v>
      </c>
      <c r="B14" s="22">
        <v>18.295999999999999</v>
      </c>
      <c r="C14" s="22">
        <f t="shared" si="6"/>
        <v>18.295999999999999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7.6495575999999996</v>
      </c>
      <c r="K14" s="23">
        <v>4.3727439999999991</v>
      </c>
      <c r="L14" s="23">
        <v>0</v>
      </c>
      <c r="M14" s="23">
        <v>0.93126639999999983</v>
      </c>
      <c r="N14" s="23">
        <v>5.3424319999999996</v>
      </c>
      <c r="O14" s="23">
        <f t="shared" si="8"/>
        <v>18.295999999999999</v>
      </c>
      <c r="P14" s="24"/>
      <c r="Q14" s="81">
        <f t="shared" si="9"/>
        <v>18.295999999999999</v>
      </c>
      <c r="S14" s="78">
        <f t="shared" si="1"/>
        <v>7.6495575999999996</v>
      </c>
      <c r="T14" s="78">
        <f t="shared" si="2"/>
        <v>4.3727439999999991</v>
      </c>
      <c r="U14" s="78">
        <f t="shared" si="3"/>
        <v>0</v>
      </c>
      <c r="V14" s="78">
        <f t="shared" si="4"/>
        <v>0.93126639999999983</v>
      </c>
      <c r="W14" s="78">
        <f t="shared" si="5"/>
        <v>5.3424319999999996</v>
      </c>
    </row>
    <row r="15" spans="1:23">
      <c r="A15" s="8" t="s">
        <v>57</v>
      </c>
      <c r="B15" s="22">
        <v>18.184000000000001</v>
      </c>
      <c r="C15" s="22">
        <f t="shared" si="6"/>
        <v>18.184000000000001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7.6027303999999996</v>
      </c>
      <c r="K15" s="23">
        <v>4.3459759999999994</v>
      </c>
      <c r="L15" s="23">
        <v>0</v>
      </c>
      <c r="M15" s="23">
        <v>0.92556559999999988</v>
      </c>
      <c r="N15" s="23">
        <v>5.3097279999999989</v>
      </c>
      <c r="O15" s="23">
        <f t="shared" si="8"/>
        <v>18.184000000000001</v>
      </c>
      <c r="P15" s="24"/>
      <c r="Q15" s="81">
        <f t="shared" si="9"/>
        <v>18.184000000000001</v>
      </c>
      <c r="S15" s="78">
        <f t="shared" si="1"/>
        <v>7.6027303999999996</v>
      </c>
      <c r="T15" s="78">
        <f t="shared" si="2"/>
        <v>4.3459759999999994</v>
      </c>
      <c r="U15" s="78">
        <f t="shared" si="3"/>
        <v>0</v>
      </c>
      <c r="V15" s="78">
        <f t="shared" si="4"/>
        <v>0.92556559999999988</v>
      </c>
      <c r="W15" s="78">
        <f t="shared" si="5"/>
        <v>5.3097279999999989</v>
      </c>
    </row>
    <row r="16" spans="1:23">
      <c r="A16" s="8" t="s">
        <v>58</v>
      </c>
      <c r="B16" s="22">
        <v>17.8</v>
      </c>
      <c r="C16" s="22">
        <f t="shared" si="6"/>
        <v>17.8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7.4421799999999996</v>
      </c>
      <c r="K16" s="23">
        <v>4.2542</v>
      </c>
      <c r="L16" s="23">
        <v>0</v>
      </c>
      <c r="M16" s="23">
        <v>0.90601999999999994</v>
      </c>
      <c r="N16" s="23">
        <v>5.1975999999999996</v>
      </c>
      <c r="O16" s="23">
        <f t="shared" si="8"/>
        <v>17.8</v>
      </c>
      <c r="P16" s="24"/>
      <c r="Q16" s="81">
        <f t="shared" si="9"/>
        <v>17.8</v>
      </c>
      <c r="S16" s="78">
        <f t="shared" si="1"/>
        <v>7.4421799999999996</v>
      </c>
      <c r="T16" s="78">
        <f t="shared" si="2"/>
        <v>4.2542</v>
      </c>
      <c r="U16" s="78">
        <f t="shared" si="3"/>
        <v>0</v>
      </c>
      <c r="V16" s="78">
        <f t="shared" si="4"/>
        <v>0.90601999999999994</v>
      </c>
      <c r="W16" s="78">
        <f t="shared" si="5"/>
        <v>5.1975999999999996</v>
      </c>
    </row>
    <row r="17" spans="1:23">
      <c r="A17" s="8" t="s">
        <v>59</v>
      </c>
      <c r="B17" s="22">
        <v>18.507999999999999</v>
      </c>
      <c r="C17" s="22">
        <f t="shared" si="6"/>
        <v>18.507999999999999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7.7381947999999987</v>
      </c>
      <c r="K17" s="23">
        <v>4.423411999999999</v>
      </c>
      <c r="L17" s="23">
        <v>0</v>
      </c>
      <c r="M17" s="23">
        <v>0.94205719999999982</v>
      </c>
      <c r="N17" s="23">
        <v>5.4043359999999989</v>
      </c>
      <c r="O17" s="23">
        <f t="shared" si="8"/>
        <v>18.507999999999999</v>
      </c>
      <c r="P17" s="24"/>
      <c r="Q17" s="81">
        <f t="shared" si="9"/>
        <v>18.507999999999999</v>
      </c>
      <c r="S17" s="78">
        <f t="shared" si="1"/>
        <v>7.7381947999999987</v>
      </c>
      <c r="T17" s="78">
        <f t="shared" si="2"/>
        <v>4.423411999999999</v>
      </c>
      <c r="U17" s="78">
        <f t="shared" si="3"/>
        <v>0</v>
      </c>
      <c r="V17" s="78">
        <f t="shared" si="4"/>
        <v>0.94205719999999982</v>
      </c>
      <c r="W17" s="78">
        <f t="shared" si="5"/>
        <v>5.4043359999999989</v>
      </c>
    </row>
    <row r="18" spans="1:23">
      <c r="A18" s="8" t="s">
        <v>60</v>
      </c>
      <c r="B18" s="22">
        <v>18.623999999999999</v>
      </c>
      <c r="C18" s="22">
        <f t="shared" si="6"/>
        <v>18.623999999999999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7.7866943999999991</v>
      </c>
      <c r="K18" s="23">
        <v>4.4511359999999991</v>
      </c>
      <c r="L18" s="23">
        <v>0</v>
      </c>
      <c r="M18" s="23">
        <v>0.94796159999999974</v>
      </c>
      <c r="N18" s="23">
        <v>5.4382079999999986</v>
      </c>
      <c r="O18" s="23">
        <f t="shared" si="8"/>
        <v>18.623999999999999</v>
      </c>
      <c r="P18" s="24"/>
      <c r="Q18" s="81">
        <f t="shared" si="9"/>
        <v>18.623999999999999</v>
      </c>
      <c r="S18" s="78">
        <f t="shared" si="1"/>
        <v>7.7866943999999991</v>
      </c>
      <c r="T18" s="78">
        <f t="shared" si="2"/>
        <v>4.4511359999999991</v>
      </c>
      <c r="U18" s="78">
        <f t="shared" si="3"/>
        <v>0</v>
      </c>
      <c r="V18" s="78">
        <f t="shared" si="4"/>
        <v>0.94796159999999974</v>
      </c>
      <c r="W18" s="78">
        <f t="shared" si="5"/>
        <v>5.4382079999999986</v>
      </c>
    </row>
    <row r="19" spans="1:23">
      <c r="A19" s="8" t="s">
        <v>61</v>
      </c>
      <c r="B19" s="22">
        <v>17.032</v>
      </c>
      <c r="C19" s="22">
        <f t="shared" si="6"/>
        <v>17.032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7.1210791999999996</v>
      </c>
      <c r="K19" s="23">
        <v>4.0706479999999994</v>
      </c>
      <c r="L19" s="23">
        <v>0</v>
      </c>
      <c r="M19" s="23">
        <v>0.86692879999999994</v>
      </c>
      <c r="N19" s="23">
        <v>4.9733439999999991</v>
      </c>
      <c r="O19" s="23">
        <f t="shared" si="8"/>
        <v>17.032</v>
      </c>
      <c r="P19" s="24"/>
      <c r="Q19" s="81">
        <f t="shared" si="9"/>
        <v>17.032</v>
      </c>
      <c r="S19" s="78">
        <f t="shared" si="1"/>
        <v>7.1210791999999996</v>
      </c>
      <c r="T19" s="78">
        <f t="shared" si="2"/>
        <v>4.0706479999999994</v>
      </c>
      <c r="U19" s="78">
        <f t="shared" si="3"/>
        <v>0</v>
      </c>
      <c r="V19" s="78">
        <f t="shared" si="4"/>
        <v>0.86692879999999994</v>
      </c>
      <c r="W19" s="78">
        <f t="shared" si="5"/>
        <v>4.9733439999999991</v>
      </c>
    </row>
    <row r="20" spans="1:23">
      <c r="A20" s="8" t="s">
        <v>62</v>
      </c>
      <c r="B20" s="22">
        <v>16.684000000000001</v>
      </c>
      <c r="C20" s="22">
        <f t="shared" si="6"/>
        <v>16.684000000000001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6.9755804000000001</v>
      </c>
      <c r="K20" s="23">
        <v>3.9874759999999991</v>
      </c>
      <c r="L20" s="23">
        <v>0</v>
      </c>
      <c r="M20" s="23">
        <v>0.84921559999999985</v>
      </c>
      <c r="N20" s="23">
        <v>4.8717279999999992</v>
      </c>
      <c r="O20" s="23">
        <f t="shared" si="8"/>
        <v>16.684000000000001</v>
      </c>
      <c r="P20" s="24"/>
      <c r="Q20" s="81">
        <f t="shared" si="9"/>
        <v>16.684000000000001</v>
      </c>
      <c r="S20" s="78">
        <f t="shared" si="1"/>
        <v>6.9755804000000001</v>
      </c>
      <c r="T20" s="78">
        <f t="shared" si="2"/>
        <v>3.9874759999999991</v>
      </c>
      <c r="U20" s="78">
        <f t="shared" si="3"/>
        <v>0</v>
      </c>
      <c r="V20" s="78">
        <f t="shared" si="4"/>
        <v>0.84921559999999985</v>
      </c>
      <c r="W20" s="78">
        <f t="shared" si="5"/>
        <v>4.8717279999999992</v>
      </c>
    </row>
    <row r="21" spans="1:23">
      <c r="A21" s="8" t="s">
        <v>63</v>
      </c>
      <c r="B21" s="22">
        <v>18.260000000000002</v>
      </c>
      <c r="C21" s="22">
        <f t="shared" si="6"/>
        <v>18.260000000000002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7.634506</v>
      </c>
      <c r="K21" s="23">
        <v>4.364139999999999</v>
      </c>
      <c r="L21" s="23">
        <v>0</v>
      </c>
      <c r="M21" s="23">
        <v>0.92943399999999998</v>
      </c>
      <c r="N21" s="23">
        <v>5.3319199999999993</v>
      </c>
      <c r="O21" s="23">
        <f t="shared" si="8"/>
        <v>18.260000000000002</v>
      </c>
      <c r="P21" s="24"/>
      <c r="Q21" s="81">
        <f t="shared" si="9"/>
        <v>18.260000000000002</v>
      </c>
      <c r="S21" s="78">
        <f t="shared" si="1"/>
        <v>7.634506</v>
      </c>
      <c r="T21" s="78">
        <f t="shared" si="2"/>
        <v>4.364139999999999</v>
      </c>
      <c r="U21" s="78">
        <f t="shared" si="3"/>
        <v>0</v>
      </c>
      <c r="V21" s="78">
        <f t="shared" si="4"/>
        <v>0.92943399999999998</v>
      </c>
      <c r="W21" s="78">
        <f t="shared" si="5"/>
        <v>5.3319199999999993</v>
      </c>
    </row>
    <row r="22" spans="1:23">
      <c r="A22" s="8" t="s">
        <v>64</v>
      </c>
      <c r="B22" s="22">
        <v>18.452000000000002</v>
      </c>
      <c r="C22" s="22">
        <f t="shared" si="6"/>
        <v>18.452000000000002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7.7147812</v>
      </c>
      <c r="K22" s="23">
        <v>4.4100279999999996</v>
      </c>
      <c r="L22" s="23">
        <v>0</v>
      </c>
      <c r="M22" s="23">
        <v>0.9392067999999999</v>
      </c>
      <c r="N22" s="23">
        <v>5.3879839999999994</v>
      </c>
      <c r="O22" s="23">
        <f t="shared" si="8"/>
        <v>18.452000000000002</v>
      </c>
      <c r="P22" s="24"/>
      <c r="Q22" s="81">
        <f t="shared" si="9"/>
        <v>18.452000000000002</v>
      </c>
      <c r="S22" s="78">
        <f t="shared" si="1"/>
        <v>7.7147812</v>
      </c>
      <c r="T22" s="78">
        <f t="shared" si="2"/>
        <v>4.4100279999999996</v>
      </c>
      <c r="U22" s="78">
        <f t="shared" si="3"/>
        <v>0</v>
      </c>
      <c r="V22" s="78">
        <f t="shared" si="4"/>
        <v>0.9392067999999999</v>
      </c>
      <c r="W22" s="78">
        <f t="shared" si="5"/>
        <v>5.3879839999999994</v>
      </c>
    </row>
    <row r="23" spans="1:23">
      <c r="A23" s="8" t="s">
        <v>65</v>
      </c>
      <c r="B23" s="22">
        <v>16.896000000000001</v>
      </c>
      <c r="C23" s="22">
        <f t="shared" si="6"/>
        <v>16.896000000000001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7.0642175999999992</v>
      </c>
      <c r="K23" s="23">
        <v>4.0381439999999991</v>
      </c>
      <c r="L23" s="23">
        <v>0</v>
      </c>
      <c r="M23" s="23">
        <v>0.86000639999999995</v>
      </c>
      <c r="N23" s="23">
        <v>4.9336319999999994</v>
      </c>
      <c r="O23" s="23">
        <f t="shared" si="8"/>
        <v>16.896000000000001</v>
      </c>
      <c r="P23" s="24"/>
      <c r="Q23" s="81">
        <f t="shared" si="9"/>
        <v>16.896000000000001</v>
      </c>
      <c r="S23" s="78">
        <f t="shared" si="1"/>
        <v>7.0642175999999992</v>
      </c>
      <c r="T23" s="78">
        <f t="shared" si="2"/>
        <v>4.0381439999999991</v>
      </c>
      <c r="U23" s="78">
        <f t="shared" si="3"/>
        <v>0</v>
      </c>
      <c r="V23" s="78">
        <f t="shared" si="4"/>
        <v>0.86000639999999995</v>
      </c>
      <c r="W23" s="78">
        <f t="shared" si="5"/>
        <v>4.9336319999999994</v>
      </c>
    </row>
    <row r="24" spans="1:23">
      <c r="A24" s="8" t="s">
        <v>66</v>
      </c>
      <c r="B24" s="22">
        <v>17.547999999999998</v>
      </c>
      <c r="C24" s="22">
        <f t="shared" si="6"/>
        <v>17.547999999999998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7.3368187999999988</v>
      </c>
      <c r="K24" s="23">
        <v>4.1939719999999987</v>
      </c>
      <c r="L24" s="23">
        <v>0</v>
      </c>
      <c r="M24" s="23">
        <v>0.8931931999999998</v>
      </c>
      <c r="N24" s="23">
        <v>5.1240159999999983</v>
      </c>
      <c r="O24" s="23">
        <f t="shared" si="8"/>
        <v>17.547999999999998</v>
      </c>
      <c r="P24" s="24"/>
      <c r="Q24" s="81">
        <f t="shared" si="9"/>
        <v>17.547999999999998</v>
      </c>
      <c r="S24" s="78">
        <f t="shared" si="1"/>
        <v>7.3368187999999988</v>
      </c>
      <c r="T24" s="78">
        <f t="shared" si="2"/>
        <v>4.1939719999999987</v>
      </c>
      <c r="U24" s="78">
        <f t="shared" si="3"/>
        <v>0</v>
      </c>
      <c r="V24" s="78">
        <f t="shared" si="4"/>
        <v>0.8931931999999998</v>
      </c>
      <c r="W24" s="78">
        <f t="shared" si="5"/>
        <v>5.1240159999999983</v>
      </c>
    </row>
    <row r="25" spans="1:23">
      <c r="A25" s="8" t="s">
        <v>67</v>
      </c>
      <c r="B25" s="22">
        <v>17.972000000000001</v>
      </c>
      <c r="C25" s="22">
        <f t="shared" si="6"/>
        <v>17.972000000000001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7.5140931999999996</v>
      </c>
      <c r="K25" s="23">
        <v>4.2953079999999995</v>
      </c>
      <c r="L25" s="23">
        <v>0</v>
      </c>
      <c r="M25" s="23">
        <v>0.91477479999999989</v>
      </c>
      <c r="N25" s="23">
        <v>5.2478239999999996</v>
      </c>
      <c r="O25" s="23">
        <f t="shared" si="8"/>
        <v>17.972000000000001</v>
      </c>
      <c r="P25" s="24"/>
      <c r="Q25" s="81">
        <f t="shared" si="9"/>
        <v>17.972000000000001</v>
      </c>
      <c r="S25" s="78">
        <f t="shared" si="1"/>
        <v>7.5140931999999996</v>
      </c>
      <c r="T25" s="78">
        <f t="shared" si="2"/>
        <v>4.2953079999999995</v>
      </c>
      <c r="U25" s="78">
        <f t="shared" si="3"/>
        <v>0</v>
      </c>
      <c r="V25" s="78">
        <f t="shared" si="4"/>
        <v>0.91477479999999989</v>
      </c>
      <c r="W25" s="78">
        <f t="shared" si="5"/>
        <v>5.2478239999999996</v>
      </c>
    </row>
    <row r="26" spans="1:23">
      <c r="A26" s="8" t="s">
        <v>68</v>
      </c>
      <c r="B26" s="22">
        <v>18.643999999999998</v>
      </c>
      <c r="C26" s="22">
        <f t="shared" si="6"/>
        <v>18.643999999999998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7.7950563999999982</v>
      </c>
      <c r="K26" s="23">
        <v>4.4559159999999984</v>
      </c>
      <c r="L26" s="23">
        <v>0</v>
      </c>
      <c r="M26" s="23">
        <v>0.9489795999999997</v>
      </c>
      <c r="N26" s="23">
        <v>5.4440479999999987</v>
      </c>
      <c r="O26" s="23">
        <f t="shared" si="8"/>
        <v>18.643999999999998</v>
      </c>
      <c r="P26" s="24"/>
      <c r="Q26" s="81">
        <f t="shared" si="9"/>
        <v>18.643999999999998</v>
      </c>
      <c r="S26" s="78">
        <f t="shared" si="1"/>
        <v>7.7950563999999982</v>
      </c>
      <c r="T26" s="78">
        <f t="shared" si="2"/>
        <v>4.4559159999999984</v>
      </c>
      <c r="U26" s="78">
        <f t="shared" si="3"/>
        <v>0</v>
      </c>
      <c r="V26" s="78">
        <f t="shared" si="4"/>
        <v>0.9489795999999997</v>
      </c>
      <c r="W26" s="78">
        <f t="shared" si="5"/>
        <v>5.4440479999999987</v>
      </c>
    </row>
    <row r="27" spans="1:23">
      <c r="A27" s="8" t="s">
        <v>69</v>
      </c>
      <c r="B27" s="22">
        <v>18.007999999999999</v>
      </c>
      <c r="C27" s="22">
        <f t="shared" si="6"/>
        <v>18.007999999999999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7.5291447999999992</v>
      </c>
      <c r="K27" s="23">
        <v>4.3039119999999995</v>
      </c>
      <c r="L27" s="23">
        <v>0</v>
      </c>
      <c r="M27" s="23">
        <v>0.91660719999999984</v>
      </c>
      <c r="N27" s="23">
        <v>5.258335999999999</v>
      </c>
      <c r="O27" s="23">
        <f t="shared" si="8"/>
        <v>18.007999999999999</v>
      </c>
      <c r="P27" s="24"/>
      <c r="Q27" s="81">
        <f t="shared" si="9"/>
        <v>18.007999999999999</v>
      </c>
      <c r="S27" s="78">
        <f t="shared" si="1"/>
        <v>7.5291447999999992</v>
      </c>
      <c r="T27" s="78">
        <f t="shared" si="2"/>
        <v>4.3039119999999995</v>
      </c>
      <c r="U27" s="78">
        <f t="shared" si="3"/>
        <v>0</v>
      </c>
      <c r="V27" s="78">
        <f t="shared" si="4"/>
        <v>0.91660719999999984</v>
      </c>
      <c r="W27" s="78">
        <f t="shared" si="5"/>
        <v>5.258335999999999</v>
      </c>
    </row>
    <row r="28" spans="1:23">
      <c r="A28" s="8" t="s">
        <v>70</v>
      </c>
      <c r="B28" s="22">
        <v>17.3</v>
      </c>
      <c r="C28" s="22">
        <f t="shared" si="6"/>
        <v>17.3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7.2331300000000001</v>
      </c>
      <c r="K28" s="23">
        <v>4.1346999999999987</v>
      </c>
      <c r="L28" s="23">
        <v>0</v>
      </c>
      <c r="M28" s="23">
        <v>0.88056999999999985</v>
      </c>
      <c r="N28" s="23">
        <v>5.0515999999999996</v>
      </c>
      <c r="O28" s="23">
        <f t="shared" si="8"/>
        <v>17.3</v>
      </c>
      <c r="P28" s="24"/>
      <c r="Q28" s="81">
        <f t="shared" si="9"/>
        <v>17.3</v>
      </c>
      <c r="S28" s="78">
        <f t="shared" si="1"/>
        <v>7.2331300000000001</v>
      </c>
      <c r="T28" s="78">
        <f t="shared" si="2"/>
        <v>4.1346999999999987</v>
      </c>
      <c r="U28" s="78">
        <f t="shared" si="3"/>
        <v>0</v>
      </c>
      <c r="V28" s="78">
        <f t="shared" si="4"/>
        <v>0.88056999999999985</v>
      </c>
      <c r="W28" s="78">
        <f t="shared" si="5"/>
        <v>5.0515999999999996</v>
      </c>
    </row>
    <row r="29" spans="1:23">
      <c r="A29" s="8" t="s">
        <v>71</v>
      </c>
      <c r="B29" s="22">
        <v>17.8</v>
      </c>
      <c r="C29" s="22">
        <f t="shared" si="6"/>
        <v>17.8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7.4421799999999996</v>
      </c>
      <c r="K29" s="23">
        <v>4.2542</v>
      </c>
      <c r="L29" s="23">
        <v>0</v>
      </c>
      <c r="M29" s="23">
        <v>0.90601999999999994</v>
      </c>
      <c r="N29" s="23">
        <v>5.1975999999999996</v>
      </c>
      <c r="O29" s="23">
        <f t="shared" si="8"/>
        <v>17.8</v>
      </c>
      <c r="P29" s="24"/>
      <c r="Q29" s="81">
        <f t="shared" si="9"/>
        <v>17.8</v>
      </c>
      <c r="S29" s="78">
        <f t="shared" si="1"/>
        <v>7.4421799999999996</v>
      </c>
      <c r="T29" s="78">
        <f t="shared" si="2"/>
        <v>4.2542</v>
      </c>
      <c r="U29" s="78">
        <f t="shared" si="3"/>
        <v>0</v>
      </c>
      <c r="V29" s="78">
        <f t="shared" si="4"/>
        <v>0.90601999999999994</v>
      </c>
      <c r="W29" s="78">
        <f t="shared" si="5"/>
        <v>5.1975999999999996</v>
      </c>
    </row>
    <row r="30" spans="1:23">
      <c r="A30" s="8" t="s">
        <v>72</v>
      </c>
      <c r="B30" s="22">
        <v>17.204000000000001</v>
      </c>
      <c r="C30" s="22">
        <f t="shared" si="6"/>
        <v>17.204000000000001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7.1929923999999996</v>
      </c>
      <c r="K30" s="23">
        <v>4.1117559999999989</v>
      </c>
      <c r="L30" s="23">
        <v>0</v>
      </c>
      <c r="M30" s="23">
        <v>0.8756835999999999</v>
      </c>
      <c r="N30" s="23">
        <v>5.0235679999999991</v>
      </c>
      <c r="O30" s="23">
        <f t="shared" si="8"/>
        <v>17.204000000000001</v>
      </c>
      <c r="P30" s="24"/>
      <c r="Q30" s="81">
        <f t="shared" si="9"/>
        <v>17.204000000000001</v>
      </c>
      <c r="S30" s="78">
        <f t="shared" si="1"/>
        <v>7.1929923999999996</v>
      </c>
      <c r="T30" s="78">
        <f t="shared" si="2"/>
        <v>4.1117559999999989</v>
      </c>
      <c r="U30" s="78">
        <f t="shared" si="3"/>
        <v>0</v>
      </c>
      <c r="V30" s="78">
        <f t="shared" si="4"/>
        <v>0.8756835999999999</v>
      </c>
      <c r="W30" s="78">
        <f t="shared" si="5"/>
        <v>5.0235679999999991</v>
      </c>
    </row>
    <row r="31" spans="1:23">
      <c r="A31" s="8" t="s">
        <v>73</v>
      </c>
      <c r="B31" s="22">
        <v>17.376000000000001</v>
      </c>
      <c r="C31" s="22">
        <f t="shared" si="6"/>
        <v>17.376000000000001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7.2649055999999996</v>
      </c>
      <c r="K31" s="23">
        <v>4.1528639999999992</v>
      </c>
      <c r="L31" s="23">
        <v>0</v>
      </c>
      <c r="M31" s="23">
        <v>0.88443839999999996</v>
      </c>
      <c r="N31" s="23">
        <v>5.0737919999999992</v>
      </c>
      <c r="O31" s="23">
        <f t="shared" si="8"/>
        <v>17.376000000000001</v>
      </c>
      <c r="P31" s="24"/>
      <c r="Q31" s="81">
        <f t="shared" si="9"/>
        <v>17.376000000000001</v>
      </c>
      <c r="S31" s="78">
        <f t="shared" si="1"/>
        <v>7.2649055999999996</v>
      </c>
      <c r="T31" s="78">
        <f t="shared" si="2"/>
        <v>4.1528639999999992</v>
      </c>
      <c r="U31" s="78">
        <f t="shared" si="3"/>
        <v>0</v>
      </c>
      <c r="V31" s="78">
        <f t="shared" si="4"/>
        <v>0.88443839999999996</v>
      </c>
      <c r="W31" s="78">
        <f t="shared" si="5"/>
        <v>5.0737919999999992</v>
      </c>
    </row>
    <row r="32" spans="1:23">
      <c r="A32" s="8" t="s">
        <v>74</v>
      </c>
      <c r="B32" s="22">
        <v>17.28</v>
      </c>
      <c r="C32" s="22">
        <f t="shared" si="6"/>
        <v>17.28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7.2247680000000001</v>
      </c>
      <c r="K32" s="23">
        <v>4.1299199999999994</v>
      </c>
      <c r="L32" s="23">
        <v>0</v>
      </c>
      <c r="M32" s="23">
        <v>0.87955199999999989</v>
      </c>
      <c r="N32" s="23">
        <v>5.0457599999999996</v>
      </c>
      <c r="O32" s="23">
        <f t="shared" si="8"/>
        <v>17.28</v>
      </c>
      <c r="P32" s="24"/>
      <c r="Q32" s="81">
        <f t="shared" si="9"/>
        <v>17.28</v>
      </c>
      <c r="S32" s="78">
        <f t="shared" si="1"/>
        <v>7.2247680000000001</v>
      </c>
      <c r="T32" s="78">
        <f t="shared" si="2"/>
        <v>4.1299199999999994</v>
      </c>
      <c r="U32" s="78">
        <f t="shared" si="3"/>
        <v>0</v>
      </c>
      <c r="V32" s="78">
        <f t="shared" si="4"/>
        <v>0.87955199999999989</v>
      </c>
      <c r="W32" s="78">
        <f t="shared" si="5"/>
        <v>5.0457599999999996</v>
      </c>
    </row>
    <row r="33" spans="1:23">
      <c r="A33" s="8" t="s">
        <v>75</v>
      </c>
      <c r="B33" s="22">
        <v>16.936</v>
      </c>
      <c r="C33" s="22">
        <f t="shared" si="6"/>
        <v>16.936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7.0809415999999992</v>
      </c>
      <c r="K33" s="23">
        <v>4.0477039999999995</v>
      </c>
      <c r="L33" s="23">
        <v>0</v>
      </c>
      <c r="M33" s="23">
        <v>0.86204239999999988</v>
      </c>
      <c r="N33" s="23">
        <v>4.9453119999999995</v>
      </c>
      <c r="O33" s="23">
        <f t="shared" si="8"/>
        <v>16.936</v>
      </c>
      <c r="P33" s="24"/>
      <c r="Q33" s="81">
        <f t="shared" si="9"/>
        <v>16.936</v>
      </c>
      <c r="S33" s="78">
        <f t="shared" si="1"/>
        <v>7.0809415999999992</v>
      </c>
      <c r="T33" s="78">
        <f t="shared" si="2"/>
        <v>4.0477039999999995</v>
      </c>
      <c r="U33" s="78">
        <f t="shared" si="3"/>
        <v>0</v>
      </c>
      <c r="V33" s="78">
        <f t="shared" si="4"/>
        <v>0.86204239999999988</v>
      </c>
      <c r="W33" s="78">
        <f t="shared" si="5"/>
        <v>4.9453119999999995</v>
      </c>
    </row>
    <row r="34" spans="1:23">
      <c r="A34" s="8" t="s">
        <v>76</v>
      </c>
      <c r="B34" s="22">
        <v>16.3</v>
      </c>
      <c r="C34" s="22">
        <f t="shared" si="6"/>
        <v>16.3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6.8150299999999993</v>
      </c>
      <c r="K34" s="23">
        <v>3.8956999999999993</v>
      </c>
      <c r="L34" s="23">
        <v>0</v>
      </c>
      <c r="M34" s="23">
        <v>0.82966999999999991</v>
      </c>
      <c r="N34" s="23">
        <v>4.7595999999999998</v>
      </c>
      <c r="O34" s="23">
        <f t="shared" si="8"/>
        <v>16.3</v>
      </c>
      <c r="P34" s="24"/>
      <c r="Q34" s="81">
        <f t="shared" si="9"/>
        <v>16.3</v>
      </c>
      <c r="S34" s="78">
        <f t="shared" si="1"/>
        <v>6.8150299999999993</v>
      </c>
      <c r="T34" s="78">
        <f t="shared" si="2"/>
        <v>3.8956999999999993</v>
      </c>
      <c r="U34" s="78">
        <f t="shared" si="3"/>
        <v>0</v>
      </c>
      <c r="V34" s="78">
        <f t="shared" si="4"/>
        <v>0.82966999999999991</v>
      </c>
      <c r="W34" s="78">
        <f t="shared" si="5"/>
        <v>4.7595999999999998</v>
      </c>
    </row>
    <row r="35" spans="1:23">
      <c r="A35" s="8" t="s">
        <v>77</v>
      </c>
      <c r="B35" s="22">
        <v>17.088000000000001</v>
      </c>
      <c r="C35" s="22">
        <f t="shared" si="6"/>
        <v>17.088000000000001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7.1444927999999992</v>
      </c>
      <c r="K35" s="23">
        <v>4.0840319999999997</v>
      </c>
      <c r="L35" s="23">
        <v>0</v>
      </c>
      <c r="M35" s="23">
        <v>0.86977919999999986</v>
      </c>
      <c r="N35" s="23">
        <v>4.9896959999999995</v>
      </c>
      <c r="O35" s="23">
        <f t="shared" si="8"/>
        <v>17.088000000000001</v>
      </c>
      <c r="P35" s="24"/>
      <c r="Q35" s="81">
        <f t="shared" si="9"/>
        <v>17.088000000000001</v>
      </c>
      <c r="S35" s="78">
        <f t="shared" si="1"/>
        <v>7.1444927999999992</v>
      </c>
      <c r="T35" s="78">
        <f t="shared" si="2"/>
        <v>4.0840319999999997</v>
      </c>
      <c r="U35" s="78">
        <f t="shared" si="3"/>
        <v>0</v>
      </c>
      <c r="V35" s="78">
        <f t="shared" si="4"/>
        <v>0.86977919999999986</v>
      </c>
      <c r="W35" s="78">
        <f t="shared" si="5"/>
        <v>4.9896959999999995</v>
      </c>
    </row>
    <row r="36" spans="1:23">
      <c r="A36" s="8" t="s">
        <v>78</v>
      </c>
      <c r="B36" s="22">
        <v>17.396000000000001</v>
      </c>
      <c r="C36" s="22">
        <f t="shared" si="6"/>
        <v>17.396000000000001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7.2732675999999996</v>
      </c>
      <c r="K36" s="23">
        <v>4.1576439999999995</v>
      </c>
      <c r="L36" s="23">
        <v>0</v>
      </c>
      <c r="M36" s="23">
        <v>0.88545639999999992</v>
      </c>
      <c r="N36" s="23">
        <v>5.0796319999999993</v>
      </c>
      <c r="O36" s="23">
        <f t="shared" si="8"/>
        <v>17.396000000000001</v>
      </c>
      <c r="P36" s="24"/>
      <c r="Q36" s="81">
        <f t="shared" si="9"/>
        <v>17.396000000000001</v>
      </c>
      <c r="S36" s="78">
        <f t="shared" si="1"/>
        <v>7.2732675999999996</v>
      </c>
      <c r="T36" s="78">
        <f t="shared" si="2"/>
        <v>4.1576439999999995</v>
      </c>
      <c r="U36" s="78">
        <f t="shared" si="3"/>
        <v>0</v>
      </c>
      <c r="V36" s="78">
        <f t="shared" si="4"/>
        <v>0.88545639999999992</v>
      </c>
      <c r="W36" s="78">
        <f t="shared" si="5"/>
        <v>5.0796319999999993</v>
      </c>
    </row>
    <row r="37" spans="1:23">
      <c r="A37" s="8" t="s">
        <v>79</v>
      </c>
      <c r="B37" s="22">
        <v>17.664000000000001</v>
      </c>
      <c r="C37" s="22">
        <f t="shared" si="6"/>
        <v>17.664000000000001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7.3853184000000001</v>
      </c>
      <c r="K37" s="23">
        <v>4.2216959999999997</v>
      </c>
      <c r="L37" s="23">
        <v>0</v>
      </c>
      <c r="M37" s="23">
        <v>0.89909759999999994</v>
      </c>
      <c r="N37" s="23">
        <v>5.1578879999999998</v>
      </c>
      <c r="O37" s="23">
        <f t="shared" si="8"/>
        <v>17.664000000000001</v>
      </c>
      <c r="P37" s="24"/>
      <c r="Q37" s="81">
        <f t="shared" si="9"/>
        <v>17.664000000000001</v>
      </c>
      <c r="S37" s="78">
        <f t="shared" si="1"/>
        <v>7.3853184000000001</v>
      </c>
      <c r="T37" s="78">
        <f t="shared" si="2"/>
        <v>4.2216959999999997</v>
      </c>
      <c r="U37" s="78">
        <f t="shared" si="3"/>
        <v>0</v>
      </c>
      <c r="V37" s="78">
        <f t="shared" si="4"/>
        <v>0.89909759999999994</v>
      </c>
      <c r="W37" s="78">
        <f t="shared" si="5"/>
        <v>5.1578879999999998</v>
      </c>
    </row>
    <row r="38" spans="1:23">
      <c r="A38" s="8" t="s">
        <v>80</v>
      </c>
      <c r="B38" s="22">
        <v>17.623999999999999</v>
      </c>
      <c r="C38" s="22">
        <f t="shared" si="6"/>
        <v>17.623999999999999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7.3685943999999983</v>
      </c>
      <c r="K38" s="23">
        <v>4.2121359999999983</v>
      </c>
      <c r="L38" s="23">
        <v>0</v>
      </c>
      <c r="M38" s="23">
        <v>0.89706159999999979</v>
      </c>
      <c r="N38" s="23">
        <v>5.1462079999999988</v>
      </c>
      <c r="O38" s="23">
        <f t="shared" si="8"/>
        <v>17.623999999999999</v>
      </c>
      <c r="P38" s="24"/>
      <c r="Q38" s="81">
        <f t="shared" si="9"/>
        <v>17.623999999999999</v>
      </c>
      <c r="S38" s="78">
        <f t="shared" si="1"/>
        <v>7.3685943999999983</v>
      </c>
      <c r="T38" s="78">
        <f t="shared" si="2"/>
        <v>4.2121359999999983</v>
      </c>
      <c r="U38" s="78">
        <f t="shared" si="3"/>
        <v>0</v>
      </c>
      <c r="V38" s="78">
        <f t="shared" si="4"/>
        <v>0.89706159999999979</v>
      </c>
      <c r="W38" s="78">
        <f t="shared" si="5"/>
        <v>5.1462079999999988</v>
      </c>
    </row>
    <row r="39" spans="1:23">
      <c r="A39" s="8" t="s">
        <v>81</v>
      </c>
      <c r="B39" s="22">
        <v>17.623999999999999</v>
      </c>
      <c r="C39" s="22">
        <f t="shared" si="6"/>
        <v>17.623999999999999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7.3685943999999983</v>
      </c>
      <c r="K39" s="23">
        <v>4.2121359999999983</v>
      </c>
      <c r="L39" s="23">
        <v>0</v>
      </c>
      <c r="M39" s="23">
        <v>0.89706159999999979</v>
      </c>
      <c r="N39" s="23">
        <v>5.1462079999999988</v>
      </c>
      <c r="O39" s="23">
        <f t="shared" si="8"/>
        <v>17.623999999999999</v>
      </c>
      <c r="P39" s="24"/>
      <c r="Q39" s="81">
        <f t="shared" si="9"/>
        <v>17.623999999999999</v>
      </c>
      <c r="S39" s="78">
        <f t="shared" si="1"/>
        <v>7.3685943999999983</v>
      </c>
      <c r="T39" s="78">
        <f t="shared" si="2"/>
        <v>4.2121359999999983</v>
      </c>
      <c r="U39" s="78">
        <f t="shared" si="3"/>
        <v>0</v>
      </c>
      <c r="V39" s="78">
        <f t="shared" si="4"/>
        <v>0.89706159999999979</v>
      </c>
      <c r="W39" s="78">
        <f t="shared" si="5"/>
        <v>5.1462079999999988</v>
      </c>
    </row>
    <row r="40" spans="1:23">
      <c r="A40" s="8" t="s">
        <v>82</v>
      </c>
      <c r="B40" s="22">
        <v>17.431999999999999</v>
      </c>
      <c r="C40" s="22">
        <f t="shared" si="6"/>
        <v>17.431999999999999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7.2883191999999983</v>
      </c>
      <c r="K40" s="23">
        <v>4.1662479999999986</v>
      </c>
      <c r="L40" s="23">
        <v>0</v>
      </c>
      <c r="M40" s="23">
        <v>0.88728879999999977</v>
      </c>
      <c r="N40" s="23">
        <v>5.0901439999999987</v>
      </c>
      <c r="O40" s="23">
        <f t="shared" si="8"/>
        <v>17.431999999999999</v>
      </c>
      <c r="P40" s="24"/>
      <c r="Q40" s="81">
        <f t="shared" si="9"/>
        <v>17.431999999999999</v>
      </c>
      <c r="S40" s="78">
        <f t="shared" si="1"/>
        <v>7.2883191999999983</v>
      </c>
      <c r="T40" s="78">
        <f t="shared" si="2"/>
        <v>4.1662479999999986</v>
      </c>
      <c r="U40" s="78">
        <f t="shared" si="3"/>
        <v>0</v>
      </c>
      <c r="V40" s="78">
        <f t="shared" si="4"/>
        <v>0.88728879999999977</v>
      </c>
      <c r="W40" s="78">
        <f t="shared" si="5"/>
        <v>5.0901439999999987</v>
      </c>
    </row>
    <row r="41" spans="1:23">
      <c r="A41" s="8" t="s">
        <v>83</v>
      </c>
      <c r="B41" s="22">
        <v>17.896000000000001</v>
      </c>
      <c r="C41" s="22">
        <f t="shared" si="6"/>
        <v>17.896000000000001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7.4823176</v>
      </c>
      <c r="K41" s="23">
        <v>4.2771439999999998</v>
      </c>
      <c r="L41" s="23">
        <v>0</v>
      </c>
      <c r="M41" s="23">
        <v>0.91090639999999989</v>
      </c>
      <c r="N41" s="23">
        <v>5.2256320000000001</v>
      </c>
      <c r="O41" s="23">
        <f t="shared" si="8"/>
        <v>17.896000000000001</v>
      </c>
      <c r="P41" s="24"/>
      <c r="Q41" s="81">
        <f t="shared" si="9"/>
        <v>17.896000000000001</v>
      </c>
      <c r="S41" s="78">
        <f t="shared" si="1"/>
        <v>7.4823176</v>
      </c>
      <c r="T41" s="78">
        <f t="shared" si="2"/>
        <v>4.2771439999999998</v>
      </c>
      <c r="U41" s="78">
        <f t="shared" si="3"/>
        <v>0</v>
      </c>
      <c r="V41" s="78">
        <f t="shared" si="4"/>
        <v>0.91090639999999989</v>
      </c>
      <c r="W41" s="78">
        <f t="shared" si="5"/>
        <v>5.2256320000000001</v>
      </c>
    </row>
    <row r="42" spans="1:23">
      <c r="A42" s="8" t="s">
        <v>84</v>
      </c>
      <c r="B42" s="22">
        <v>17.815999999999999</v>
      </c>
      <c r="C42" s="22">
        <f t="shared" si="6"/>
        <v>17.815999999999999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7.4488695999999992</v>
      </c>
      <c r="K42" s="23">
        <v>4.2580239999999989</v>
      </c>
      <c r="L42" s="23">
        <v>0</v>
      </c>
      <c r="M42" s="23">
        <v>0.90683439999999982</v>
      </c>
      <c r="N42" s="23">
        <v>5.2022719999999989</v>
      </c>
      <c r="O42" s="23">
        <f t="shared" si="8"/>
        <v>17.815999999999999</v>
      </c>
      <c r="P42" s="24"/>
      <c r="Q42" s="81">
        <f t="shared" si="9"/>
        <v>17.815999999999999</v>
      </c>
      <c r="S42" s="78">
        <f t="shared" si="1"/>
        <v>7.4488695999999992</v>
      </c>
      <c r="T42" s="78">
        <f t="shared" si="2"/>
        <v>4.2580239999999989</v>
      </c>
      <c r="U42" s="78">
        <f t="shared" si="3"/>
        <v>0</v>
      </c>
      <c r="V42" s="78">
        <f t="shared" si="4"/>
        <v>0.90683439999999982</v>
      </c>
      <c r="W42" s="78">
        <f t="shared" si="5"/>
        <v>5.2022719999999989</v>
      </c>
    </row>
    <row r="43" spans="1:23">
      <c r="A43" s="8" t="s">
        <v>85</v>
      </c>
      <c r="B43" s="22">
        <v>17.78</v>
      </c>
      <c r="C43" s="22">
        <f t="shared" si="6"/>
        <v>17.78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7.4338180000000005</v>
      </c>
      <c r="K43" s="23">
        <v>4.2494199999999998</v>
      </c>
      <c r="L43" s="23">
        <v>0</v>
      </c>
      <c r="M43" s="23">
        <v>0.90500199999999997</v>
      </c>
      <c r="N43" s="23">
        <v>5.1917599999999995</v>
      </c>
      <c r="O43" s="23">
        <f t="shared" si="8"/>
        <v>17.78</v>
      </c>
      <c r="P43" s="24"/>
      <c r="Q43" s="81">
        <f t="shared" si="9"/>
        <v>17.78</v>
      </c>
      <c r="S43" s="78">
        <f t="shared" si="1"/>
        <v>7.4338180000000005</v>
      </c>
      <c r="T43" s="78">
        <f t="shared" si="2"/>
        <v>4.2494199999999998</v>
      </c>
      <c r="U43" s="78">
        <f t="shared" si="3"/>
        <v>0</v>
      </c>
      <c r="V43" s="78">
        <f t="shared" si="4"/>
        <v>0.90500199999999997</v>
      </c>
      <c r="W43" s="78">
        <f t="shared" si="5"/>
        <v>5.1917599999999995</v>
      </c>
    </row>
    <row r="44" spans="1:23">
      <c r="A44" s="8" t="s">
        <v>86</v>
      </c>
      <c r="B44" s="22">
        <v>17.431999999999999</v>
      </c>
      <c r="C44" s="22">
        <f t="shared" si="6"/>
        <v>17.431999999999999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7.2883191999999983</v>
      </c>
      <c r="K44" s="23">
        <v>4.1662479999999986</v>
      </c>
      <c r="L44" s="23">
        <v>0</v>
      </c>
      <c r="M44" s="23">
        <v>0.88728879999999977</v>
      </c>
      <c r="N44" s="23">
        <v>5.0901439999999987</v>
      </c>
      <c r="O44" s="23">
        <f t="shared" si="8"/>
        <v>17.431999999999999</v>
      </c>
      <c r="P44" s="24"/>
      <c r="Q44" s="81">
        <f t="shared" si="9"/>
        <v>17.431999999999999</v>
      </c>
      <c r="S44" s="78">
        <f t="shared" si="1"/>
        <v>7.2883191999999983</v>
      </c>
      <c r="T44" s="78">
        <f t="shared" si="2"/>
        <v>4.1662479999999986</v>
      </c>
      <c r="U44" s="78">
        <f t="shared" si="3"/>
        <v>0</v>
      </c>
      <c r="V44" s="78">
        <f t="shared" si="4"/>
        <v>0.88728879999999977</v>
      </c>
      <c r="W44" s="78">
        <f t="shared" si="5"/>
        <v>5.0901439999999987</v>
      </c>
    </row>
    <row r="45" spans="1:23">
      <c r="A45" s="8" t="s">
        <v>87</v>
      </c>
      <c r="B45" s="22">
        <v>17.568000000000001</v>
      </c>
      <c r="C45" s="22">
        <f t="shared" si="6"/>
        <v>17.568000000000001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7.3451807999999996</v>
      </c>
      <c r="K45" s="23">
        <v>4.1987519999999998</v>
      </c>
      <c r="L45" s="23">
        <v>0</v>
      </c>
      <c r="M45" s="23">
        <v>0.89421119999999987</v>
      </c>
      <c r="N45" s="23">
        <v>5.1298559999999993</v>
      </c>
      <c r="O45" s="23">
        <f t="shared" si="8"/>
        <v>17.568000000000001</v>
      </c>
      <c r="P45" s="24"/>
      <c r="Q45" s="81">
        <f t="shared" si="9"/>
        <v>17.568000000000001</v>
      </c>
      <c r="S45" s="78">
        <f t="shared" si="1"/>
        <v>7.3451807999999996</v>
      </c>
      <c r="T45" s="78">
        <f t="shared" si="2"/>
        <v>4.1987519999999998</v>
      </c>
      <c r="U45" s="78">
        <f t="shared" si="3"/>
        <v>0</v>
      </c>
      <c r="V45" s="78">
        <f t="shared" si="4"/>
        <v>0.89421119999999987</v>
      </c>
      <c r="W45" s="78">
        <f t="shared" si="5"/>
        <v>5.1298559999999993</v>
      </c>
    </row>
    <row r="46" spans="1:23">
      <c r="A46" s="8" t="s">
        <v>88</v>
      </c>
      <c r="B46" s="22">
        <v>17.204000000000001</v>
      </c>
      <c r="C46" s="22">
        <f t="shared" si="6"/>
        <v>17.204000000000001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7.1929923999999996</v>
      </c>
      <c r="K46" s="23">
        <v>4.1117559999999989</v>
      </c>
      <c r="L46" s="23">
        <v>0</v>
      </c>
      <c r="M46" s="23">
        <v>0.8756835999999999</v>
      </c>
      <c r="N46" s="23">
        <v>5.0235679999999991</v>
      </c>
      <c r="O46" s="23">
        <f t="shared" si="8"/>
        <v>17.204000000000001</v>
      </c>
      <c r="P46" s="24"/>
      <c r="Q46" s="81">
        <f t="shared" si="9"/>
        <v>17.204000000000001</v>
      </c>
      <c r="S46" s="78">
        <f t="shared" si="1"/>
        <v>7.1929923999999996</v>
      </c>
      <c r="T46" s="78">
        <f t="shared" si="2"/>
        <v>4.1117559999999989</v>
      </c>
      <c r="U46" s="78">
        <f t="shared" si="3"/>
        <v>0</v>
      </c>
      <c r="V46" s="78">
        <f t="shared" si="4"/>
        <v>0.8756835999999999</v>
      </c>
      <c r="W46" s="78">
        <f t="shared" si="5"/>
        <v>5.0235679999999991</v>
      </c>
    </row>
    <row r="47" spans="1:23">
      <c r="A47" s="8" t="s">
        <v>89</v>
      </c>
      <c r="B47" s="22">
        <v>16.552</v>
      </c>
      <c r="C47" s="22">
        <f t="shared" si="6"/>
        <v>16.552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6.9203911999999992</v>
      </c>
      <c r="K47" s="23">
        <v>3.9559279999999988</v>
      </c>
      <c r="L47" s="23">
        <v>0</v>
      </c>
      <c r="M47" s="23">
        <v>0.84249679999999982</v>
      </c>
      <c r="N47" s="23">
        <v>4.8331839999999993</v>
      </c>
      <c r="O47" s="23">
        <f t="shared" si="8"/>
        <v>16.552</v>
      </c>
      <c r="P47" s="24"/>
      <c r="Q47" s="81">
        <f t="shared" si="9"/>
        <v>16.552</v>
      </c>
      <c r="S47" s="78">
        <f t="shared" si="1"/>
        <v>6.9203911999999992</v>
      </c>
      <c r="T47" s="78">
        <f t="shared" si="2"/>
        <v>3.9559279999999988</v>
      </c>
      <c r="U47" s="78">
        <f t="shared" si="3"/>
        <v>0</v>
      </c>
      <c r="V47" s="78">
        <f t="shared" si="4"/>
        <v>0.84249679999999982</v>
      </c>
      <c r="W47" s="78">
        <f t="shared" si="5"/>
        <v>4.8331839999999993</v>
      </c>
    </row>
    <row r="48" spans="1:23">
      <c r="A48" s="8" t="s">
        <v>90</v>
      </c>
      <c r="B48" s="22">
        <v>16.876000000000001</v>
      </c>
      <c r="C48" s="22">
        <f t="shared" si="6"/>
        <v>16.876000000000001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7.0558556000000001</v>
      </c>
      <c r="K48" s="23">
        <v>4.0333639999999997</v>
      </c>
      <c r="L48" s="23">
        <v>0</v>
      </c>
      <c r="M48" s="23">
        <v>0.85898839999999999</v>
      </c>
      <c r="N48" s="23">
        <v>4.9277919999999993</v>
      </c>
      <c r="O48" s="23">
        <f t="shared" si="8"/>
        <v>16.876000000000001</v>
      </c>
      <c r="P48" s="24"/>
      <c r="Q48" s="81">
        <f t="shared" si="9"/>
        <v>16.876000000000001</v>
      </c>
      <c r="S48" s="78">
        <f t="shared" si="1"/>
        <v>7.0558556000000001</v>
      </c>
      <c r="T48" s="78">
        <f t="shared" si="2"/>
        <v>4.0333639999999997</v>
      </c>
      <c r="U48" s="78">
        <f t="shared" si="3"/>
        <v>0</v>
      </c>
      <c r="V48" s="78">
        <f t="shared" si="4"/>
        <v>0.85898839999999999</v>
      </c>
      <c r="W48" s="78">
        <f t="shared" si="5"/>
        <v>4.9277919999999993</v>
      </c>
    </row>
    <row r="49" spans="1:23">
      <c r="A49" s="8" t="s">
        <v>91</v>
      </c>
      <c r="B49" s="22">
        <v>17.588000000000001</v>
      </c>
      <c r="C49" s="22">
        <f t="shared" si="6"/>
        <v>17.588000000000001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7.3535428000000005</v>
      </c>
      <c r="K49" s="23">
        <v>4.2035319999999992</v>
      </c>
      <c r="L49" s="23">
        <v>0</v>
      </c>
      <c r="M49" s="23">
        <v>0.89522919999999984</v>
      </c>
      <c r="N49" s="23">
        <v>5.1356959999999994</v>
      </c>
      <c r="O49" s="23">
        <f t="shared" si="8"/>
        <v>17.588000000000001</v>
      </c>
      <c r="P49" s="24"/>
      <c r="Q49" s="81">
        <f t="shared" si="9"/>
        <v>17.588000000000001</v>
      </c>
      <c r="S49" s="78">
        <f t="shared" si="1"/>
        <v>7.3535428000000005</v>
      </c>
      <c r="T49" s="78">
        <f t="shared" si="2"/>
        <v>4.2035319999999992</v>
      </c>
      <c r="U49" s="78">
        <f t="shared" si="3"/>
        <v>0</v>
      </c>
      <c r="V49" s="78">
        <f t="shared" si="4"/>
        <v>0.89522919999999984</v>
      </c>
      <c r="W49" s="78">
        <f t="shared" si="5"/>
        <v>5.1356959999999994</v>
      </c>
    </row>
    <row r="50" spans="1:23">
      <c r="A50" s="8" t="s">
        <v>92</v>
      </c>
      <c r="B50" s="22">
        <v>16.492000000000001</v>
      </c>
      <c r="C50" s="22">
        <f t="shared" si="6"/>
        <v>16.492000000000001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6.8953051999999992</v>
      </c>
      <c r="K50" s="23">
        <v>3.9415879999999994</v>
      </c>
      <c r="L50" s="23">
        <v>0</v>
      </c>
      <c r="M50" s="23">
        <v>0.83944279999999993</v>
      </c>
      <c r="N50" s="23">
        <v>4.8156639999999991</v>
      </c>
      <c r="O50" s="23">
        <f t="shared" si="8"/>
        <v>16.492000000000001</v>
      </c>
      <c r="P50" s="24"/>
      <c r="Q50" s="81">
        <f t="shared" si="9"/>
        <v>16.492000000000001</v>
      </c>
      <c r="S50" s="78">
        <f t="shared" si="1"/>
        <v>6.8953051999999992</v>
      </c>
      <c r="T50" s="78">
        <f t="shared" si="2"/>
        <v>3.9415879999999994</v>
      </c>
      <c r="U50" s="78">
        <f t="shared" si="3"/>
        <v>0</v>
      </c>
      <c r="V50" s="78">
        <f t="shared" si="4"/>
        <v>0.83944279999999993</v>
      </c>
      <c r="W50" s="78">
        <f t="shared" si="5"/>
        <v>4.8156639999999991</v>
      </c>
    </row>
    <row r="51" spans="1:23">
      <c r="A51" s="8" t="s">
        <v>93</v>
      </c>
      <c r="B51" s="22">
        <v>16.896000000000001</v>
      </c>
      <c r="C51" s="22">
        <f t="shared" si="6"/>
        <v>16.896000000000001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7.0642175999999992</v>
      </c>
      <c r="K51" s="23">
        <v>4.0381439999999991</v>
      </c>
      <c r="L51" s="23">
        <v>0</v>
      </c>
      <c r="M51" s="23">
        <v>0.86000639999999995</v>
      </c>
      <c r="N51" s="23">
        <v>4.9336319999999994</v>
      </c>
      <c r="O51" s="23">
        <f t="shared" si="8"/>
        <v>16.896000000000001</v>
      </c>
      <c r="P51" s="24"/>
      <c r="Q51" s="81">
        <f t="shared" si="9"/>
        <v>16.896000000000001</v>
      </c>
      <c r="S51" s="78">
        <f t="shared" si="1"/>
        <v>7.0642175999999992</v>
      </c>
      <c r="T51" s="78">
        <f t="shared" si="2"/>
        <v>4.0381439999999991</v>
      </c>
      <c r="U51" s="78">
        <f t="shared" si="3"/>
        <v>0</v>
      </c>
      <c r="V51" s="78">
        <f t="shared" si="4"/>
        <v>0.86000639999999995</v>
      </c>
      <c r="W51" s="78">
        <f t="shared" si="5"/>
        <v>4.9336319999999994</v>
      </c>
    </row>
    <row r="52" spans="1:23">
      <c r="A52" s="8" t="s">
        <v>94</v>
      </c>
      <c r="B52" s="22">
        <v>16.664000000000001</v>
      </c>
      <c r="C52" s="22">
        <f t="shared" si="6"/>
        <v>16.664000000000001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6.9672183999999993</v>
      </c>
      <c r="K52" s="23">
        <v>3.9826959999999998</v>
      </c>
      <c r="L52" s="23">
        <v>0</v>
      </c>
      <c r="M52" s="23">
        <v>0.84819759999999988</v>
      </c>
      <c r="N52" s="23">
        <v>4.865888</v>
      </c>
      <c r="O52" s="23">
        <f t="shared" si="8"/>
        <v>16.664000000000001</v>
      </c>
      <c r="P52" s="24"/>
      <c r="Q52" s="81">
        <f t="shared" si="9"/>
        <v>16.664000000000001</v>
      </c>
      <c r="S52" s="78">
        <f t="shared" si="1"/>
        <v>6.9672183999999993</v>
      </c>
      <c r="T52" s="78">
        <f t="shared" si="2"/>
        <v>3.9826959999999998</v>
      </c>
      <c r="U52" s="78">
        <f t="shared" si="3"/>
        <v>0</v>
      </c>
      <c r="V52" s="78">
        <f t="shared" si="4"/>
        <v>0.84819759999999988</v>
      </c>
      <c r="W52" s="78">
        <f t="shared" si="5"/>
        <v>4.865888</v>
      </c>
    </row>
    <row r="53" spans="1:23">
      <c r="A53" s="8" t="s">
        <v>95</v>
      </c>
      <c r="B53" s="22">
        <v>17.512</v>
      </c>
      <c r="C53" s="22">
        <f t="shared" si="6"/>
        <v>17.512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7.3217671999999991</v>
      </c>
      <c r="K53" s="23">
        <v>4.1853679999999995</v>
      </c>
      <c r="L53" s="23">
        <v>0</v>
      </c>
      <c r="M53" s="23">
        <v>0.89136079999999995</v>
      </c>
      <c r="N53" s="23">
        <v>5.1135039999999989</v>
      </c>
      <c r="O53" s="23">
        <f t="shared" si="8"/>
        <v>17.512</v>
      </c>
      <c r="P53" s="24"/>
      <c r="Q53" s="81">
        <f t="shared" si="9"/>
        <v>17.512</v>
      </c>
      <c r="S53" s="78">
        <f t="shared" si="1"/>
        <v>7.3217671999999991</v>
      </c>
      <c r="T53" s="78">
        <f t="shared" si="2"/>
        <v>4.1853679999999995</v>
      </c>
      <c r="U53" s="78">
        <f t="shared" si="3"/>
        <v>0</v>
      </c>
      <c r="V53" s="78">
        <f t="shared" si="4"/>
        <v>0.89136079999999995</v>
      </c>
      <c r="W53" s="78">
        <f t="shared" si="5"/>
        <v>5.1135039999999989</v>
      </c>
    </row>
    <row r="54" spans="1:23">
      <c r="A54" s="8" t="s">
        <v>96</v>
      </c>
      <c r="B54" s="22">
        <v>17.8</v>
      </c>
      <c r="C54" s="22">
        <f t="shared" si="6"/>
        <v>17.8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7.4421799999999996</v>
      </c>
      <c r="K54" s="23">
        <v>4.2542</v>
      </c>
      <c r="L54" s="23">
        <v>0</v>
      </c>
      <c r="M54" s="23">
        <v>0.90601999999999994</v>
      </c>
      <c r="N54" s="23">
        <v>5.1975999999999996</v>
      </c>
      <c r="O54" s="23">
        <f t="shared" si="8"/>
        <v>17.8</v>
      </c>
      <c r="P54" s="24"/>
      <c r="Q54" s="81">
        <f t="shared" si="9"/>
        <v>17.8</v>
      </c>
      <c r="S54" s="78">
        <f t="shared" si="1"/>
        <v>7.4421799999999996</v>
      </c>
      <c r="T54" s="78">
        <f t="shared" si="2"/>
        <v>4.2542</v>
      </c>
      <c r="U54" s="78">
        <f t="shared" si="3"/>
        <v>0</v>
      </c>
      <c r="V54" s="78">
        <f t="shared" si="4"/>
        <v>0.90601999999999994</v>
      </c>
      <c r="W54" s="78">
        <f t="shared" si="5"/>
        <v>5.1975999999999996</v>
      </c>
    </row>
    <row r="55" spans="1:23">
      <c r="A55" s="8" t="s">
        <v>97</v>
      </c>
      <c r="B55" s="22">
        <v>17.204000000000001</v>
      </c>
      <c r="C55" s="22">
        <f t="shared" si="6"/>
        <v>17.204000000000001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7.1929923999999996</v>
      </c>
      <c r="K55" s="23">
        <v>4.1117559999999989</v>
      </c>
      <c r="L55" s="23">
        <v>0</v>
      </c>
      <c r="M55" s="23">
        <v>0.8756835999999999</v>
      </c>
      <c r="N55" s="23">
        <v>5.0235679999999991</v>
      </c>
      <c r="O55" s="23">
        <f t="shared" si="8"/>
        <v>17.204000000000001</v>
      </c>
      <c r="P55" s="24"/>
      <c r="Q55" s="81">
        <f t="shared" si="9"/>
        <v>17.204000000000001</v>
      </c>
      <c r="S55" s="78">
        <f t="shared" si="1"/>
        <v>7.1929923999999996</v>
      </c>
      <c r="T55" s="78">
        <f t="shared" si="2"/>
        <v>4.1117559999999989</v>
      </c>
      <c r="U55" s="78">
        <f t="shared" si="3"/>
        <v>0</v>
      </c>
      <c r="V55" s="78">
        <f t="shared" si="4"/>
        <v>0.8756835999999999</v>
      </c>
      <c r="W55" s="78">
        <f t="shared" si="5"/>
        <v>5.0235679999999991</v>
      </c>
    </row>
    <row r="56" spans="1:23">
      <c r="A56" s="8" t="s">
        <v>98</v>
      </c>
      <c r="B56" s="22">
        <v>16.472000000000001</v>
      </c>
      <c r="C56" s="22">
        <f t="shared" si="6"/>
        <v>16.472000000000001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6.8869431999999993</v>
      </c>
      <c r="K56" s="23">
        <v>3.9368079999999996</v>
      </c>
      <c r="L56" s="23">
        <v>0</v>
      </c>
      <c r="M56" s="23">
        <v>0.83842479999999997</v>
      </c>
      <c r="N56" s="23">
        <v>4.8098239999999999</v>
      </c>
      <c r="O56" s="23">
        <f t="shared" si="8"/>
        <v>16.472000000000001</v>
      </c>
      <c r="P56" s="24"/>
      <c r="Q56" s="81">
        <f t="shared" si="9"/>
        <v>16.472000000000001</v>
      </c>
      <c r="S56" s="78">
        <f t="shared" si="1"/>
        <v>6.8869431999999993</v>
      </c>
      <c r="T56" s="78">
        <f t="shared" si="2"/>
        <v>3.9368079999999996</v>
      </c>
      <c r="U56" s="78">
        <f t="shared" si="3"/>
        <v>0</v>
      </c>
      <c r="V56" s="78">
        <f t="shared" si="4"/>
        <v>0.83842479999999997</v>
      </c>
      <c r="W56" s="78">
        <f t="shared" si="5"/>
        <v>4.8098239999999999</v>
      </c>
    </row>
    <row r="57" spans="1:23">
      <c r="A57" s="8" t="s">
        <v>99</v>
      </c>
      <c r="B57" s="22">
        <v>16.568000000000001</v>
      </c>
      <c r="C57" s="22">
        <f t="shared" si="6"/>
        <v>16.568000000000001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6.9270807999999997</v>
      </c>
      <c r="K57" s="23">
        <v>3.9597519999999999</v>
      </c>
      <c r="L57" s="23">
        <v>0</v>
      </c>
      <c r="M57" s="23">
        <v>0.84331119999999982</v>
      </c>
      <c r="N57" s="23">
        <v>4.8378559999999995</v>
      </c>
      <c r="O57" s="23">
        <f t="shared" si="8"/>
        <v>16.568000000000001</v>
      </c>
      <c r="P57" s="24"/>
      <c r="Q57" s="81">
        <f t="shared" si="9"/>
        <v>16.568000000000001</v>
      </c>
      <c r="S57" s="78">
        <f t="shared" si="1"/>
        <v>6.9270807999999997</v>
      </c>
      <c r="T57" s="78">
        <f t="shared" si="2"/>
        <v>3.9597519999999999</v>
      </c>
      <c r="U57" s="78">
        <f t="shared" si="3"/>
        <v>0</v>
      </c>
      <c r="V57" s="78">
        <f t="shared" si="4"/>
        <v>0.84331119999999982</v>
      </c>
      <c r="W57" s="78">
        <f t="shared" si="5"/>
        <v>4.8378559999999995</v>
      </c>
    </row>
    <row r="58" spans="1:23">
      <c r="A58" s="8" t="s">
        <v>100</v>
      </c>
      <c r="B58" s="22">
        <v>17.396000000000001</v>
      </c>
      <c r="C58" s="22">
        <f t="shared" si="6"/>
        <v>17.396000000000001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7.2732675999999996</v>
      </c>
      <c r="K58" s="23">
        <v>4.1576439999999995</v>
      </c>
      <c r="L58" s="23">
        <v>0</v>
      </c>
      <c r="M58" s="23">
        <v>0.88545639999999992</v>
      </c>
      <c r="N58" s="23">
        <v>5.0796319999999993</v>
      </c>
      <c r="O58" s="23">
        <f t="shared" si="8"/>
        <v>17.396000000000001</v>
      </c>
      <c r="P58" s="24"/>
      <c r="Q58" s="81">
        <f t="shared" si="9"/>
        <v>17.396000000000001</v>
      </c>
      <c r="S58" s="78">
        <f t="shared" si="1"/>
        <v>7.2732675999999996</v>
      </c>
      <c r="T58" s="78">
        <f t="shared" si="2"/>
        <v>4.1576439999999995</v>
      </c>
      <c r="U58" s="78">
        <f t="shared" si="3"/>
        <v>0</v>
      </c>
      <c r="V58" s="78">
        <f t="shared" si="4"/>
        <v>0.88545639999999992</v>
      </c>
      <c r="W58" s="78">
        <f t="shared" si="5"/>
        <v>5.0796319999999993</v>
      </c>
    </row>
    <row r="59" spans="1:23">
      <c r="A59" s="8" t="s">
        <v>101</v>
      </c>
      <c r="B59" s="22">
        <v>16.8</v>
      </c>
      <c r="C59" s="22">
        <f t="shared" si="6"/>
        <v>16.8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7.0240799999999988</v>
      </c>
      <c r="K59" s="23">
        <v>4.0151999999999992</v>
      </c>
      <c r="L59" s="23">
        <v>0</v>
      </c>
      <c r="M59" s="23">
        <v>0.85511999999999988</v>
      </c>
      <c r="N59" s="23">
        <v>4.9055999999999997</v>
      </c>
      <c r="O59" s="23">
        <f t="shared" si="8"/>
        <v>16.8</v>
      </c>
      <c r="P59" s="24"/>
      <c r="Q59" s="81">
        <f t="shared" si="9"/>
        <v>16.8</v>
      </c>
      <c r="S59" s="78">
        <f t="shared" si="1"/>
        <v>7.0240799999999988</v>
      </c>
      <c r="T59" s="78">
        <f t="shared" si="2"/>
        <v>4.0151999999999992</v>
      </c>
      <c r="U59" s="78">
        <f t="shared" si="3"/>
        <v>0</v>
      </c>
      <c r="V59" s="78">
        <f t="shared" si="4"/>
        <v>0.85511999999999988</v>
      </c>
      <c r="W59" s="78">
        <f t="shared" si="5"/>
        <v>4.9055999999999997</v>
      </c>
    </row>
    <row r="60" spans="1:23">
      <c r="A60" s="8" t="s">
        <v>102</v>
      </c>
      <c r="B60" s="22">
        <v>17.047999999999998</v>
      </c>
      <c r="C60" s="22">
        <f t="shared" si="6"/>
        <v>17.047999999999998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7.1277687999999992</v>
      </c>
      <c r="K60" s="23">
        <v>4.0744719999999992</v>
      </c>
      <c r="L60" s="23">
        <v>0</v>
      </c>
      <c r="M60" s="23">
        <v>0.86774319999999971</v>
      </c>
      <c r="N60" s="23">
        <v>4.9780159999999984</v>
      </c>
      <c r="O60" s="23">
        <f t="shared" si="8"/>
        <v>17.047999999999998</v>
      </c>
      <c r="P60" s="24"/>
      <c r="Q60" s="81">
        <f t="shared" si="9"/>
        <v>17.047999999999998</v>
      </c>
      <c r="S60" s="78">
        <f t="shared" si="1"/>
        <v>7.1277687999999992</v>
      </c>
      <c r="T60" s="78">
        <f t="shared" si="2"/>
        <v>4.0744719999999992</v>
      </c>
      <c r="U60" s="78">
        <f t="shared" si="3"/>
        <v>0</v>
      </c>
      <c r="V60" s="78">
        <f t="shared" si="4"/>
        <v>0.86774319999999971</v>
      </c>
      <c r="W60" s="78">
        <f t="shared" si="5"/>
        <v>4.9780159999999984</v>
      </c>
    </row>
    <row r="61" spans="1:23">
      <c r="A61" s="8" t="s">
        <v>103</v>
      </c>
      <c r="B61" s="22">
        <v>17.664000000000001</v>
      </c>
      <c r="C61" s="22">
        <f t="shared" si="6"/>
        <v>17.664000000000001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7.3853184000000001</v>
      </c>
      <c r="K61" s="23">
        <v>4.2216959999999997</v>
      </c>
      <c r="L61" s="23">
        <v>0</v>
      </c>
      <c r="M61" s="23">
        <v>0.89909759999999994</v>
      </c>
      <c r="N61" s="23">
        <v>5.1578879999999998</v>
      </c>
      <c r="O61" s="23">
        <f t="shared" si="8"/>
        <v>17.664000000000001</v>
      </c>
      <c r="P61" s="24"/>
      <c r="Q61" s="81">
        <f t="shared" si="9"/>
        <v>17.664000000000001</v>
      </c>
      <c r="S61" s="78">
        <f t="shared" si="1"/>
        <v>7.3853184000000001</v>
      </c>
      <c r="T61" s="78">
        <f t="shared" si="2"/>
        <v>4.2216959999999997</v>
      </c>
      <c r="U61" s="78">
        <f t="shared" si="3"/>
        <v>0</v>
      </c>
      <c r="V61" s="78">
        <f t="shared" si="4"/>
        <v>0.89909759999999994</v>
      </c>
      <c r="W61" s="78">
        <f t="shared" si="5"/>
        <v>5.1578879999999998</v>
      </c>
    </row>
    <row r="62" spans="1:23">
      <c r="A62" s="8" t="s">
        <v>104</v>
      </c>
      <c r="B62" s="22">
        <v>16.568000000000001</v>
      </c>
      <c r="C62" s="22">
        <f t="shared" si="6"/>
        <v>16.568000000000001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6.9270807999999997</v>
      </c>
      <c r="K62" s="23">
        <v>3.9597519999999999</v>
      </c>
      <c r="L62" s="23">
        <v>0</v>
      </c>
      <c r="M62" s="23">
        <v>0.84331119999999982</v>
      </c>
      <c r="N62" s="23">
        <v>4.8378559999999995</v>
      </c>
      <c r="O62" s="23">
        <f t="shared" si="8"/>
        <v>16.568000000000001</v>
      </c>
      <c r="P62" s="24"/>
      <c r="Q62" s="81">
        <f t="shared" si="9"/>
        <v>16.568000000000001</v>
      </c>
      <c r="S62" s="78">
        <f t="shared" si="1"/>
        <v>6.9270807999999997</v>
      </c>
      <c r="T62" s="78">
        <f t="shared" si="2"/>
        <v>3.9597519999999999</v>
      </c>
      <c r="U62" s="78">
        <f t="shared" si="3"/>
        <v>0</v>
      </c>
      <c r="V62" s="78">
        <f t="shared" si="4"/>
        <v>0.84331119999999982</v>
      </c>
      <c r="W62" s="78">
        <f t="shared" si="5"/>
        <v>4.8378559999999995</v>
      </c>
    </row>
    <row r="63" spans="1:23">
      <c r="A63" s="8" t="s">
        <v>105</v>
      </c>
      <c r="B63" s="22">
        <v>16.472000000000001</v>
      </c>
      <c r="C63" s="22">
        <f t="shared" si="6"/>
        <v>16.472000000000001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6.8869431999999993</v>
      </c>
      <c r="K63" s="23">
        <v>3.9368079999999996</v>
      </c>
      <c r="L63" s="23">
        <v>0</v>
      </c>
      <c r="M63" s="23">
        <v>0.83842479999999997</v>
      </c>
      <c r="N63" s="23">
        <v>4.8098239999999999</v>
      </c>
      <c r="O63" s="23">
        <f t="shared" si="8"/>
        <v>16.472000000000001</v>
      </c>
      <c r="P63" s="24"/>
      <c r="Q63" s="81">
        <f t="shared" si="9"/>
        <v>16.472000000000001</v>
      </c>
      <c r="S63" s="78">
        <f t="shared" si="1"/>
        <v>6.8869431999999993</v>
      </c>
      <c r="T63" s="78">
        <f t="shared" si="2"/>
        <v>3.9368079999999996</v>
      </c>
      <c r="U63" s="78">
        <f t="shared" si="3"/>
        <v>0</v>
      </c>
      <c r="V63" s="78">
        <f t="shared" si="4"/>
        <v>0.83842479999999997</v>
      </c>
      <c r="W63" s="78">
        <f t="shared" si="5"/>
        <v>4.8098239999999999</v>
      </c>
    </row>
    <row r="64" spans="1:23">
      <c r="A64" s="8" t="s">
        <v>106</v>
      </c>
      <c r="B64" s="22">
        <v>16.588000000000001</v>
      </c>
      <c r="C64" s="22">
        <f t="shared" si="6"/>
        <v>16.588000000000001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6.9354427999999997</v>
      </c>
      <c r="K64" s="23">
        <v>3.9645319999999993</v>
      </c>
      <c r="L64" s="23">
        <v>0</v>
      </c>
      <c r="M64" s="23">
        <v>0.84432919999999989</v>
      </c>
      <c r="N64" s="23">
        <v>4.8436959999999996</v>
      </c>
      <c r="O64" s="23">
        <f t="shared" si="8"/>
        <v>16.588000000000001</v>
      </c>
      <c r="P64" s="24"/>
      <c r="Q64" s="81">
        <f t="shared" si="9"/>
        <v>16.588000000000001</v>
      </c>
      <c r="S64" s="78">
        <f t="shared" si="1"/>
        <v>6.9354427999999997</v>
      </c>
      <c r="T64" s="78">
        <f t="shared" si="2"/>
        <v>3.9645319999999993</v>
      </c>
      <c r="U64" s="78">
        <f t="shared" si="3"/>
        <v>0</v>
      </c>
      <c r="V64" s="78">
        <f t="shared" si="4"/>
        <v>0.84432919999999989</v>
      </c>
      <c r="W64" s="78">
        <f t="shared" si="5"/>
        <v>4.8436959999999996</v>
      </c>
    </row>
    <row r="65" spans="1:23">
      <c r="A65" s="8" t="s">
        <v>107</v>
      </c>
      <c r="B65" s="22">
        <v>16.492000000000001</v>
      </c>
      <c r="C65" s="22">
        <f t="shared" si="6"/>
        <v>16.492000000000001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6.8953051999999992</v>
      </c>
      <c r="K65" s="23">
        <v>3.9415879999999994</v>
      </c>
      <c r="L65" s="23">
        <v>0</v>
      </c>
      <c r="M65" s="23">
        <v>0.83944279999999993</v>
      </c>
      <c r="N65" s="23">
        <v>4.8156639999999991</v>
      </c>
      <c r="O65" s="23">
        <f t="shared" si="8"/>
        <v>16.492000000000001</v>
      </c>
      <c r="P65" s="24"/>
      <c r="Q65" s="81">
        <f t="shared" si="9"/>
        <v>16.492000000000001</v>
      </c>
      <c r="S65" s="78">
        <f t="shared" si="1"/>
        <v>6.8953051999999992</v>
      </c>
      <c r="T65" s="78">
        <f t="shared" si="2"/>
        <v>3.9415879999999994</v>
      </c>
      <c r="U65" s="78">
        <f t="shared" si="3"/>
        <v>0</v>
      </c>
      <c r="V65" s="78">
        <f t="shared" si="4"/>
        <v>0.83944279999999993</v>
      </c>
      <c r="W65" s="78">
        <f t="shared" si="5"/>
        <v>4.8156639999999991</v>
      </c>
    </row>
    <row r="66" spans="1:23">
      <c r="A66" s="8" t="s">
        <v>108</v>
      </c>
      <c r="B66" s="22">
        <v>16.856000000000002</v>
      </c>
      <c r="C66" s="22">
        <f t="shared" si="6"/>
        <v>16.856000000000002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7.0474936000000001</v>
      </c>
      <c r="K66" s="23">
        <v>4.0285839999999995</v>
      </c>
      <c r="L66" s="23">
        <v>0</v>
      </c>
      <c r="M66" s="23">
        <v>0.85797040000000002</v>
      </c>
      <c r="N66" s="23">
        <v>4.9219520000000001</v>
      </c>
      <c r="O66" s="23">
        <f t="shared" si="8"/>
        <v>16.856000000000002</v>
      </c>
      <c r="P66" s="24"/>
      <c r="Q66" s="81">
        <f t="shared" si="9"/>
        <v>16.856000000000002</v>
      </c>
      <c r="S66" s="78">
        <f t="shared" si="1"/>
        <v>7.0474936000000001</v>
      </c>
      <c r="T66" s="78">
        <f t="shared" si="2"/>
        <v>4.0285839999999995</v>
      </c>
      <c r="U66" s="78">
        <f t="shared" si="3"/>
        <v>0</v>
      </c>
      <c r="V66" s="78">
        <f t="shared" si="4"/>
        <v>0.85797040000000002</v>
      </c>
      <c r="W66" s="78">
        <f t="shared" si="5"/>
        <v>4.9219520000000001</v>
      </c>
    </row>
    <row r="67" spans="1:23">
      <c r="A67" s="8" t="s">
        <v>109</v>
      </c>
      <c r="B67" s="22">
        <v>16.856000000000002</v>
      </c>
      <c r="C67" s="22">
        <f t="shared" si="6"/>
        <v>16.856000000000002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7.0474936000000001</v>
      </c>
      <c r="K67" s="23">
        <v>4.0285839999999995</v>
      </c>
      <c r="L67" s="23">
        <v>0</v>
      </c>
      <c r="M67" s="23">
        <v>0.85797040000000002</v>
      </c>
      <c r="N67" s="23">
        <v>4.9219520000000001</v>
      </c>
      <c r="O67" s="23">
        <f t="shared" si="8"/>
        <v>16.856000000000002</v>
      </c>
      <c r="P67" s="24"/>
      <c r="Q67" s="81">
        <f t="shared" si="9"/>
        <v>16.856000000000002</v>
      </c>
      <c r="S67" s="78">
        <f t="shared" ref="S67" si="10">J67</f>
        <v>7.0474936000000001</v>
      </c>
      <c r="T67" s="78">
        <f t="shared" ref="T67" si="11">K67</f>
        <v>4.0285839999999995</v>
      </c>
      <c r="U67" s="78">
        <f t="shared" ref="U67" si="12">L67</f>
        <v>0</v>
      </c>
      <c r="V67" s="78">
        <f t="shared" ref="V67" si="13">M67</f>
        <v>0.85797040000000002</v>
      </c>
      <c r="W67" s="78">
        <f t="shared" ref="W67" si="14">N67</f>
        <v>4.9219520000000001</v>
      </c>
    </row>
    <row r="68" spans="1:23">
      <c r="A68" s="8" t="s">
        <v>110</v>
      </c>
      <c r="B68" s="22">
        <v>17.547999999999998</v>
      </c>
      <c r="C68" s="22">
        <f t="shared" ref="C68:C98" si="15">B68</f>
        <v>17.547999999999998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7.3368187999999988</v>
      </c>
      <c r="K68" s="23">
        <v>4.1939719999999987</v>
      </c>
      <c r="L68" s="23">
        <v>0</v>
      </c>
      <c r="M68" s="23">
        <v>0.8931931999999998</v>
      </c>
      <c r="N68" s="23">
        <v>5.1240159999999983</v>
      </c>
      <c r="O68" s="23">
        <f t="shared" ref="O68:O98" si="17">$C68*I68/$I68</f>
        <v>17.547999999999998</v>
      </c>
      <c r="P68" s="24"/>
      <c r="Q68" s="81">
        <f t="shared" ref="Q68:Q98" si="18">O68+P68</f>
        <v>17.547999999999998</v>
      </c>
      <c r="S68" s="78">
        <f>J68</f>
        <v>7.3368187999999988</v>
      </c>
      <c r="T68" s="78">
        <f t="shared" ref="T68:W68" si="19">K68</f>
        <v>4.1939719999999987</v>
      </c>
      <c r="U68" s="78">
        <f t="shared" si="19"/>
        <v>0</v>
      </c>
      <c r="V68" s="78">
        <f t="shared" si="19"/>
        <v>0.8931931999999998</v>
      </c>
      <c r="W68" s="78">
        <f t="shared" si="19"/>
        <v>5.1240159999999983</v>
      </c>
    </row>
    <row r="69" spans="1:23">
      <c r="A69" s="8" t="s">
        <v>111</v>
      </c>
      <c r="B69" s="22">
        <v>18.088000000000001</v>
      </c>
      <c r="C69" s="22">
        <f t="shared" si="15"/>
        <v>18.088000000000001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7.5625928</v>
      </c>
      <c r="K69" s="23">
        <v>4.3230319999999995</v>
      </c>
      <c r="L69" s="23">
        <v>0</v>
      </c>
      <c r="M69" s="23">
        <v>0.92067919999999992</v>
      </c>
      <c r="N69" s="23">
        <v>5.2816960000000002</v>
      </c>
      <c r="O69" s="23">
        <f t="shared" si="17"/>
        <v>18.088000000000001</v>
      </c>
      <c r="P69" s="24"/>
      <c r="Q69" s="81">
        <f t="shared" si="18"/>
        <v>18.088000000000001</v>
      </c>
      <c r="S69" s="78">
        <f t="shared" ref="S69:S98" si="20">J69</f>
        <v>7.5625928</v>
      </c>
      <c r="T69" s="78">
        <f t="shared" ref="T69:T98" si="21">K69</f>
        <v>4.3230319999999995</v>
      </c>
      <c r="U69" s="78">
        <f t="shared" ref="U69:U98" si="22">L69</f>
        <v>0</v>
      </c>
      <c r="V69" s="78">
        <f t="shared" ref="V69:V98" si="23">M69</f>
        <v>0.92067919999999992</v>
      </c>
      <c r="W69" s="78">
        <f t="shared" ref="W69:W98" si="24">N69</f>
        <v>5.2816960000000002</v>
      </c>
    </row>
    <row r="70" spans="1:23">
      <c r="A70" s="8" t="s">
        <v>112</v>
      </c>
      <c r="B70" s="22">
        <v>17.896000000000001</v>
      </c>
      <c r="C70" s="22">
        <f t="shared" si="15"/>
        <v>17.896000000000001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7.4823176</v>
      </c>
      <c r="K70" s="23">
        <v>4.2771439999999998</v>
      </c>
      <c r="L70" s="23">
        <v>0</v>
      </c>
      <c r="M70" s="23">
        <v>0.91090639999999989</v>
      </c>
      <c r="N70" s="23">
        <v>5.2256320000000001</v>
      </c>
      <c r="O70" s="23">
        <f t="shared" si="17"/>
        <v>17.896000000000001</v>
      </c>
      <c r="P70" s="24"/>
      <c r="Q70" s="81">
        <f t="shared" si="18"/>
        <v>17.896000000000001</v>
      </c>
      <c r="S70" s="78">
        <f t="shared" si="20"/>
        <v>7.4823176</v>
      </c>
      <c r="T70" s="78">
        <f t="shared" si="21"/>
        <v>4.2771439999999998</v>
      </c>
      <c r="U70" s="78">
        <f t="shared" si="22"/>
        <v>0</v>
      </c>
      <c r="V70" s="78">
        <f t="shared" si="23"/>
        <v>0.91090639999999989</v>
      </c>
      <c r="W70" s="78">
        <f t="shared" si="24"/>
        <v>5.2256320000000001</v>
      </c>
    </row>
    <row r="71" spans="1:23">
      <c r="A71" s="8" t="s">
        <v>113</v>
      </c>
      <c r="B71" s="22">
        <v>17.856000000000002</v>
      </c>
      <c r="C71" s="22">
        <f t="shared" si="15"/>
        <v>17.856000000000002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7.4655936000000001</v>
      </c>
      <c r="K71" s="23">
        <v>4.2675839999999994</v>
      </c>
      <c r="L71" s="23">
        <v>0</v>
      </c>
      <c r="M71" s="23">
        <v>0.90887039999999986</v>
      </c>
      <c r="N71" s="23">
        <v>5.2139519999999999</v>
      </c>
      <c r="O71" s="23">
        <f t="shared" si="17"/>
        <v>17.856000000000002</v>
      </c>
      <c r="P71" s="24"/>
      <c r="Q71" s="81">
        <f t="shared" si="18"/>
        <v>17.856000000000002</v>
      </c>
      <c r="S71" s="78">
        <f t="shared" si="20"/>
        <v>7.4655936000000001</v>
      </c>
      <c r="T71" s="78">
        <f t="shared" si="21"/>
        <v>4.2675839999999994</v>
      </c>
      <c r="U71" s="78">
        <f t="shared" si="22"/>
        <v>0</v>
      </c>
      <c r="V71" s="78">
        <f t="shared" si="23"/>
        <v>0.90887039999999986</v>
      </c>
      <c r="W71" s="78">
        <f t="shared" si="24"/>
        <v>5.2139519999999999</v>
      </c>
    </row>
    <row r="72" spans="1:23">
      <c r="A72" s="8" t="s">
        <v>114</v>
      </c>
      <c r="B72" s="22">
        <v>18.143999999999998</v>
      </c>
      <c r="C72" s="22">
        <f t="shared" si="15"/>
        <v>18.143999999999998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7.5860063999999987</v>
      </c>
      <c r="K72" s="23">
        <v>4.3364159999999989</v>
      </c>
      <c r="L72" s="23">
        <v>0</v>
      </c>
      <c r="M72" s="23">
        <v>0.92352959999999984</v>
      </c>
      <c r="N72" s="23">
        <v>5.2980479999999979</v>
      </c>
      <c r="O72" s="23">
        <f t="shared" si="17"/>
        <v>18.143999999999998</v>
      </c>
      <c r="P72" s="24"/>
      <c r="Q72" s="81">
        <f t="shared" si="18"/>
        <v>18.143999999999998</v>
      </c>
      <c r="S72" s="78">
        <f t="shared" si="20"/>
        <v>7.5860063999999987</v>
      </c>
      <c r="T72" s="78">
        <f t="shared" si="21"/>
        <v>4.3364159999999989</v>
      </c>
      <c r="U72" s="78">
        <f t="shared" si="22"/>
        <v>0</v>
      </c>
      <c r="V72" s="78">
        <f t="shared" si="23"/>
        <v>0.92352959999999984</v>
      </c>
      <c r="W72" s="78">
        <f t="shared" si="24"/>
        <v>5.2980479999999979</v>
      </c>
    </row>
    <row r="73" spans="1:23">
      <c r="A73" s="8" t="s">
        <v>115</v>
      </c>
      <c r="B73" s="22">
        <v>17.72</v>
      </c>
      <c r="C73" s="22">
        <f t="shared" si="15"/>
        <v>17.72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7.4087319999999988</v>
      </c>
      <c r="K73" s="23">
        <v>4.2350799999999991</v>
      </c>
      <c r="L73" s="23">
        <v>0</v>
      </c>
      <c r="M73" s="23">
        <v>0.90194799999999975</v>
      </c>
      <c r="N73" s="23">
        <v>5.1742399999999993</v>
      </c>
      <c r="O73" s="23">
        <f t="shared" si="17"/>
        <v>17.72</v>
      </c>
      <c r="P73" s="24"/>
      <c r="Q73" s="81">
        <f t="shared" si="18"/>
        <v>17.72</v>
      </c>
      <c r="S73" s="78">
        <f t="shared" si="20"/>
        <v>7.4087319999999988</v>
      </c>
      <c r="T73" s="78">
        <f t="shared" si="21"/>
        <v>4.2350799999999991</v>
      </c>
      <c r="U73" s="78">
        <f t="shared" si="22"/>
        <v>0</v>
      </c>
      <c r="V73" s="78">
        <f t="shared" si="23"/>
        <v>0.90194799999999975</v>
      </c>
      <c r="W73" s="78">
        <f t="shared" si="24"/>
        <v>5.1742399999999993</v>
      </c>
    </row>
    <row r="74" spans="1:23">
      <c r="A74" s="8" t="s">
        <v>116</v>
      </c>
      <c r="B74" s="22">
        <v>17.416</v>
      </c>
      <c r="C74" s="22">
        <f t="shared" si="15"/>
        <v>17.416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7.2816296000000005</v>
      </c>
      <c r="K74" s="23">
        <v>4.1624239999999988</v>
      </c>
      <c r="L74" s="23">
        <v>0</v>
      </c>
      <c r="M74" s="23">
        <v>0.88647439999999988</v>
      </c>
      <c r="N74" s="23">
        <v>5.0854719999999993</v>
      </c>
      <c r="O74" s="23">
        <f t="shared" si="17"/>
        <v>17.416</v>
      </c>
      <c r="P74" s="24"/>
      <c r="Q74" s="81">
        <f t="shared" si="18"/>
        <v>17.416</v>
      </c>
      <c r="S74" s="78">
        <f t="shared" si="20"/>
        <v>7.2816296000000005</v>
      </c>
      <c r="T74" s="78">
        <f t="shared" si="21"/>
        <v>4.1624239999999988</v>
      </c>
      <c r="U74" s="78">
        <f t="shared" si="22"/>
        <v>0</v>
      </c>
      <c r="V74" s="78">
        <f t="shared" si="23"/>
        <v>0.88647439999999988</v>
      </c>
      <c r="W74" s="78">
        <f t="shared" si="24"/>
        <v>5.0854719999999993</v>
      </c>
    </row>
    <row r="75" spans="1:23">
      <c r="A75" s="8" t="s">
        <v>117</v>
      </c>
      <c r="B75" s="22">
        <v>18.068000000000001</v>
      </c>
      <c r="C75" s="22">
        <f t="shared" si="15"/>
        <v>18.068000000000001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7.5542308</v>
      </c>
      <c r="K75" s="23">
        <v>4.3182519999999993</v>
      </c>
      <c r="L75" s="23">
        <v>0</v>
      </c>
      <c r="M75" s="23">
        <v>0.91966119999999996</v>
      </c>
      <c r="N75" s="23">
        <v>5.2758559999999992</v>
      </c>
      <c r="O75" s="23">
        <f t="shared" si="17"/>
        <v>18.068000000000001</v>
      </c>
      <c r="P75" s="24"/>
      <c r="Q75" s="81">
        <f t="shared" si="18"/>
        <v>18.068000000000001</v>
      </c>
      <c r="S75" s="78">
        <f t="shared" si="20"/>
        <v>7.5542308</v>
      </c>
      <c r="T75" s="78">
        <f t="shared" si="21"/>
        <v>4.3182519999999993</v>
      </c>
      <c r="U75" s="78">
        <f t="shared" si="22"/>
        <v>0</v>
      </c>
      <c r="V75" s="78">
        <f t="shared" si="23"/>
        <v>0.91966119999999996</v>
      </c>
      <c r="W75" s="78">
        <f t="shared" si="24"/>
        <v>5.2758559999999992</v>
      </c>
    </row>
    <row r="76" spans="1:23">
      <c r="A76" s="8" t="s">
        <v>118</v>
      </c>
      <c r="B76" s="22">
        <v>17.568000000000001</v>
      </c>
      <c r="C76" s="22">
        <f t="shared" si="15"/>
        <v>17.568000000000001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7.3451807999999996</v>
      </c>
      <c r="K76" s="23">
        <v>4.1987519999999998</v>
      </c>
      <c r="L76" s="23">
        <v>0</v>
      </c>
      <c r="M76" s="23">
        <v>0.89421119999999987</v>
      </c>
      <c r="N76" s="23">
        <v>5.1298559999999993</v>
      </c>
      <c r="O76" s="23">
        <f t="shared" si="17"/>
        <v>17.568000000000001</v>
      </c>
      <c r="P76" s="24"/>
      <c r="Q76" s="81">
        <f t="shared" si="18"/>
        <v>17.568000000000001</v>
      </c>
      <c r="S76" s="78">
        <f t="shared" si="20"/>
        <v>7.3451807999999996</v>
      </c>
      <c r="T76" s="78">
        <f t="shared" si="21"/>
        <v>4.1987519999999998</v>
      </c>
      <c r="U76" s="78">
        <f t="shared" si="22"/>
        <v>0</v>
      </c>
      <c r="V76" s="78">
        <f t="shared" si="23"/>
        <v>0.89421119999999987</v>
      </c>
      <c r="W76" s="78">
        <f t="shared" si="24"/>
        <v>5.1298559999999993</v>
      </c>
    </row>
    <row r="77" spans="1:23">
      <c r="A77" s="8" t="s">
        <v>119</v>
      </c>
      <c r="B77" s="22">
        <v>17.527999999999999</v>
      </c>
      <c r="C77" s="22">
        <f t="shared" si="15"/>
        <v>17.527999999999999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7.3284567999999988</v>
      </c>
      <c r="K77" s="23">
        <v>4.1891919999999985</v>
      </c>
      <c r="L77" s="23">
        <v>0</v>
      </c>
      <c r="M77" s="23">
        <v>0.89217519999999984</v>
      </c>
      <c r="N77" s="23">
        <v>5.1181759999999992</v>
      </c>
      <c r="O77" s="23">
        <f t="shared" si="17"/>
        <v>17.527999999999999</v>
      </c>
      <c r="P77" s="24"/>
      <c r="Q77" s="81">
        <f t="shared" si="18"/>
        <v>17.527999999999999</v>
      </c>
      <c r="S77" s="78">
        <f t="shared" si="20"/>
        <v>7.3284567999999988</v>
      </c>
      <c r="T77" s="78">
        <f t="shared" si="21"/>
        <v>4.1891919999999985</v>
      </c>
      <c r="U77" s="78">
        <f t="shared" si="22"/>
        <v>0</v>
      </c>
      <c r="V77" s="78">
        <f t="shared" si="23"/>
        <v>0.89217519999999984</v>
      </c>
      <c r="W77" s="78">
        <f t="shared" si="24"/>
        <v>5.1181759999999992</v>
      </c>
    </row>
    <row r="78" spans="1:23">
      <c r="A78" s="8" t="s">
        <v>120</v>
      </c>
      <c r="B78" s="22">
        <v>17.108000000000001</v>
      </c>
      <c r="C78" s="22">
        <f t="shared" si="15"/>
        <v>17.108000000000001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7.1528547999999992</v>
      </c>
      <c r="K78" s="23">
        <v>4.088811999999999</v>
      </c>
      <c r="L78" s="23">
        <v>0</v>
      </c>
      <c r="M78" s="23">
        <v>0.87079719999999983</v>
      </c>
      <c r="N78" s="23">
        <v>4.9955359999999995</v>
      </c>
      <c r="O78" s="23">
        <f t="shared" si="17"/>
        <v>17.108000000000001</v>
      </c>
      <c r="P78" s="24"/>
      <c r="Q78" s="81">
        <f t="shared" si="18"/>
        <v>17.108000000000001</v>
      </c>
      <c r="S78" s="78">
        <f t="shared" si="20"/>
        <v>7.1528547999999992</v>
      </c>
      <c r="T78" s="78">
        <f t="shared" si="21"/>
        <v>4.088811999999999</v>
      </c>
      <c r="U78" s="78">
        <f t="shared" si="22"/>
        <v>0</v>
      </c>
      <c r="V78" s="78">
        <f t="shared" si="23"/>
        <v>0.87079719999999983</v>
      </c>
      <c r="W78" s="78">
        <f t="shared" si="24"/>
        <v>4.9955359999999995</v>
      </c>
    </row>
    <row r="79" spans="1:23">
      <c r="A79" s="8" t="s">
        <v>121</v>
      </c>
      <c r="B79" s="22">
        <v>17.012</v>
      </c>
      <c r="C79" s="22">
        <f t="shared" si="15"/>
        <v>17.012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7.1127171999999996</v>
      </c>
      <c r="K79" s="23">
        <v>4.0658679999999991</v>
      </c>
      <c r="L79" s="23">
        <v>0</v>
      </c>
      <c r="M79" s="23">
        <v>0.86591079999999998</v>
      </c>
      <c r="N79" s="23">
        <v>4.967503999999999</v>
      </c>
      <c r="O79" s="23">
        <f t="shared" si="17"/>
        <v>17.012</v>
      </c>
      <c r="P79" s="24"/>
      <c r="Q79" s="81">
        <f t="shared" si="18"/>
        <v>17.012</v>
      </c>
      <c r="S79" s="78">
        <f t="shared" si="20"/>
        <v>7.1127171999999996</v>
      </c>
      <c r="T79" s="78">
        <f t="shared" si="21"/>
        <v>4.0658679999999991</v>
      </c>
      <c r="U79" s="78">
        <f t="shared" si="22"/>
        <v>0</v>
      </c>
      <c r="V79" s="78">
        <f t="shared" si="23"/>
        <v>0.86591079999999998</v>
      </c>
      <c r="W79" s="78">
        <f t="shared" si="24"/>
        <v>4.967503999999999</v>
      </c>
    </row>
    <row r="80" spans="1:23">
      <c r="A80" s="8" t="s">
        <v>122</v>
      </c>
      <c r="B80" s="22">
        <v>16.744</v>
      </c>
      <c r="C80" s="22">
        <f t="shared" si="15"/>
        <v>16.744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7.0006663999999992</v>
      </c>
      <c r="K80" s="23">
        <v>4.0018159999999989</v>
      </c>
      <c r="L80" s="23">
        <v>0</v>
      </c>
      <c r="M80" s="23">
        <v>0.85226959999999974</v>
      </c>
      <c r="N80" s="23">
        <v>4.8892479999999994</v>
      </c>
      <c r="O80" s="23">
        <f t="shared" si="17"/>
        <v>16.744</v>
      </c>
      <c r="P80" s="24"/>
      <c r="Q80" s="81">
        <f t="shared" si="18"/>
        <v>16.744</v>
      </c>
      <c r="S80" s="78">
        <f t="shared" si="20"/>
        <v>7.0006663999999992</v>
      </c>
      <c r="T80" s="78">
        <f t="shared" si="21"/>
        <v>4.0018159999999989</v>
      </c>
      <c r="U80" s="78">
        <f t="shared" si="22"/>
        <v>0</v>
      </c>
      <c r="V80" s="78">
        <f t="shared" si="23"/>
        <v>0.85226959999999974</v>
      </c>
      <c r="W80" s="78">
        <f t="shared" si="24"/>
        <v>4.8892479999999994</v>
      </c>
    </row>
    <row r="81" spans="1:23">
      <c r="A81" s="8" t="s">
        <v>123</v>
      </c>
      <c r="B81" s="22">
        <v>17.143999999999998</v>
      </c>
      <c r="C81" s="22">
        <f t="shared" si="15"/>
        <v>17.143999999999998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7.1679063999999988</v>
      </c>
      <c r="K81" s="23">
        <v>4.0974159999999991</v>
      </c>
      <c r="L81" s="23">
        <v>0</v>
      </c>
      <c r="M81" s="23">
        <v>0.87262959999999978</v>
      </c>
      <c r="N81" s="23">
        <v>5.0060479999999989</v>
      </c>
      <c r="O81" s="23">
        <f t="shared" si="17"/>
        <v>17.143999999999998</v>
      </c>
      <c r="P81" s="24"/>
      <c r="Q81" s="81">
        <f t="shared" si="18"/>
        <v>17.143999999999998</v>
      </c>
      <c r="S81" s="78">
        <f t="shared" si="20"/>
        <v>7.1679063999999988</v>
      </c>
      <c r="T81" s="78">
        <f t="shared" si="21"/>
        <v>4.0974159999999991</v>
      </c>
      <c r="U81" s="78">
        <f t="shared" si="22"/>
        <v>0</v>
      </c>
      <c r="V81" s="78">
        <f t="shared" si="23"/>
        <v>0.87262959999999978</v>
      </c>
      <c r="W81" s="78">
        <f t="shared" si="24"/>
        <v>5.0060479999999989</v>
      </c>
    </row>
    <row r="82" spans="1:23">
      <c r="A82" s="8" t="s">
        <v>124</v>
      </c>
      <c r="B82" s="22">
        <v>16.416</v>
      </c>
      <c r="C82" s="22">
        <f t="shared" si="15"/>
        <v>16.416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6.8635295999999997</v>
      </c>
      <c r="K82" s="23">
        <v>3.9234239999999994</v>
      </c>
      <c r="L82" s="23">
        <v>0</v>
      </c>
      <c r="M82" s="23">
        <v>0.83557439999999983</v>
      </c>
      <c r="N82" s="23">
        <v>4.7934719999999995</v>
      </c>
      <c r="O82" s="23">
        <f t="shared" si="17"/>
        <v>16.416</v>
      </c>
      <c r="P82" s="24"/>
      <c r="Q82" s="81">
        <f t="shared" si="18"/>
        <v>16.416</v>
      </c>
      <c r="S82" s="78">
        <f t="shared" si="20"/>
        <v>6.8635295999999997</v>
      </c>
      <c r="T82" s="78">
        <f t="shared" si="21"/>
        <v>3.9234239999999994</v>
      </c>
      <c r="U82" s="78">
        <f t="shared" si="22"/>
        <v>0</v>
      </c>
      <c r="V82" s="78">
        <f t="shared" si="23"/>
        <v>0.83557439999999983</v>
      </c>
      <c r="W82" s="78">
        <f t="shared" si="24"/>
        <v>4.7934719999999995</v>
      </c>
    </row>
    <row r="83" spans="1:23">
      <c r="A83" s="8" t="s">
        <v>125</v>
      </c>
      <c r="B83" s="22">
        <v>16.34</v>
      </c>
      <c r="C83" s="22">
        <f t="shared" si="15"/>
        <v>16.34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6.8317540000000001</v>
      </c>
      <c r="K83" s="23">
        <v>3.9052599999999988</v>
      </c>
      <c r="L83" s="23">
        <v>0</v>
      </c>
      <c r="M83" s="23">
        <v>0.83170599999999983</v>
      </c>
      <c r="N83" s="23">
        <v>4.7712799999999991</v>
      </c>
      <c r="O83" s="23">
        <f t="shared" si="17"/>
        <v>16.34</v>
      </c>
      <c r="P83" s="24"/>
      <c r="Q83" s="81">
        <f t="shared" si="18"/>
        <v>16.34</v>
      </c>
      <c r="S83" s="78">
        <f t="shared" si="20"/>
        <v>6.8317540000000001</v>
      </c>
      <c r="T83" s="78">
        <f t="shared" si="21"/>
        <v>3.9052599999999988</v>
      </c>
      <c r="U83" s="78">
        <f t="shared" si="22"/>
        <v>0</v>
      </c>
      <c r="V83" s="78">
        <f t="shared" si="23"/>
        <v>0.83170599999999983</v>
      </c>
      <c r="W83" s="78">
        <f t="shared" si="24"/>
        <v>4.7712799999999991</v>
      </c>
    </row>
    <row r="84" spans="1:23">
      <c r="A84" s="8" t="s">
        <v>126</v>
      </c>
      <c r="B84" s="22">
        <v>17.204000000000001</v>
      </c>
      <c r="C84" s="22">
        <f t="shared" si="15"/>
        <v>17.204000000000001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7.1929923999999996</v>
      </c>
      <c r="K84" s="23">
        <v>4.1117559999999989</v>
      </c>
      <c r="L84" s="23">
        <v>0</v>
      </c>
      <c r="M84" s="23">
        <v>0.8756835999999999</v>
      </c>
      <c r="N84" s="23">
        <v>5.0235679999999991</v>
      </c>
      <c r="O84" s="23">
        <f t="shared" si="17"/>
        <v>17.204000000000001</v>
      </c>
      <c r="P84" s="24"/>
      <c r="Q84" s="81">
        <f t="shared" si="18"/>
        <v>17.204000000000001</v>
      </c>
      <c r="S84" s="78">
        <f t="shared" si="20"/>
        <v>7.1929923999999996</v>
      </c>
      <c r="T84" s="78">
        <f t="shared" si="21"/>
        <v>4.1117559999999989</v>
      </c>
      <c r="U84" s="78">
        <f t="shared" si="22"/>
        <v>0</v>
      </c>
      <c r="V84" s="78">
        <f t="shared" si="23"/>
        <v>0.8756835999999999</v>
      </c>
      <c r="W84" s="78">
        <f t="shared" si="24"/>
        <v>5.0235679999999991</v>
      </c>
    </row>
    <row r="85" spans="1:23">
      <c r="A85" s="8" t="s">
        <v>127</v>
      </c>
      <c r="B85" s="22">
        <v>16.376000000000001</v>
      </c>
      <c r="C85" s="22">
        <f t="shared" si="15"/>
        <v>16.376000000000001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6.8468056000000006</v>
      </c>
      <c r="K85" s="23">
        <v>3.9138639999999993</v>
      </c>
      <c r="L85" s="23">
        <v>0</v>
      </c>
      <c r="M85" s="23">
        <v>0.8335383999999999</v>
      </c>
      <c r="N85" s="23">
        <v>4.7817919999999994</v>
      </c>
      <c r="O85" s="23">
        <f t="shared" si="17"/>
        <v>16.376000000000001</v>
      </c>
      <c r="P85" s="24"/>
      <c r="Q85" s="81">
        <f t="shared" si="18"/>
        <v>16.376000000000001</v>
      </c>
      <c r="S85" s="78">
        <f t="shared" si="20"/>
        <v>6.8468056000000006</v>
      </c>
      <c r="T85" s="78">
        <f t="shared" si="21"/>
        <v>3.9138639999999993</v>
      </c>
      <c r="U85" s="78">
        <f t="shared" si="22"/>
        <v>0</v>
      </c>
      <c r="V85" s="78">
        <f t="shared" si="23"/>
        <v>0.8335383999999999</v>
      </c>
      <c r="W85" s="78">
        <f t="shared" si="24"/>
        <v>4.7817919999999994</v>
      </c>
    </row>
    <row r="86" spans="1:23">
      <c r="A86" s="8" t="s">
        <v>128</v>
      </c>
      <c r="B86" s="22">
        <v>16.512</v>
      </c>
      <c r="C86" s="22">
        <f t="shared" si="15"/>
        <v>16.512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6.9036672000000001</v>
      </c>
      <c r="K86" s="23">
        <v>3.9463679999999992</v>
      </c>
      <c r="L86" s="23">
        <v>0</v>
      </c>
      <c r="M86" s="23">
        <v>0.8404607999999999</v>
      </c>
      <c r="N86" s="23">
        <v>4.8215039999999991</v>
      </c>
      <c r="O86" s="23">
        <f t="shared" si="17"/>
        <v>16.512</v>
      </c>
      <c r="P86" s="24"/>
      <c r="Q86" s="81">
        <f t="shared" si="18"/>
        <v>16.512</v>
      </c>
      <c r="S86" s="78">
        <f t="shared" si="20"/>
        <v>6.9036672000000001</v>
      </c>
      <c r="T86" s="78">
        <f t="shared" si="21"/>
        <v>3.9463679999999992</v>
      </c>
      <c r="U86" s="78">
        <f t="shared" si="22"/>
        <v>0</v>
      </c>
      <c r="V86" s="78">
        <f t="shared" si="23"/>
        <v>0.8404607999999999</v>
      </c>
      <c r="W86" s="78">
        <f t="shared" si="24"/>
        <v>4.8215039999999991</v>
      </c>
    </row>
    <row r="87" spans="1:23">
      <c r="A87" s="8" t="s">
        <v>129</v>
      </c>
      <c r="B87" s="22">
        <v>16.204000000000001</v>
      </c>
      <c r="C87" s="22">
        <f t="shared" si="15"/>
        <v>16.204000000000001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6.7748923999999997</v>
      </c>
      <c r="K87" s="23">
        <v>3.8727559999999994</v>
      </c>
      <c r="L87" s="23">
        <v>0</v>
      </c>
      <c r="M87" s="23">
        <v>0.82478359999999984</v>
      </c>
      <c r="N87" s="23">
        <v>4.7315679999999993</v>
      </c>
      <c r="O87" s="23">
        <f t="shared" si="17"/>
        <v>16.204000000000001</v>
      </c>
      <c r="P87" s="24"/>
      <c r="Q87" s="81">
        <f t="shared" si="18"/>
        <v>16.204000000000001</v>
      </c>
      <c r="S87" s="78">
        <f t="shared" si="20"/>
        <v>6.7748923999999997</v>
      </c>
      <c r="T87" s="78">
        <f t="shared" si="21"/>
        <v>3.8727559999999994</v>
      </c>
      <c r="U87" s="78">
        <f t="shared" si="22"/>
        <v>0</v>
      </c>
      <c r="V87" s="78">
        <f t="shared" si="23"/>
        <v>0.82478359999999984</v>
      </c>
      <c r="W87" s="78">
        <f t="shared" si="24"/>
        <v>4.7315679999999993</v>
      </c>
    </row>
    <row r="88" spans="1:23">
      <c r="A88" s="8" t="s">
        <v>130</v>
      </c>
      <c r="B88" s="22">
        <v>17.108000000000001</v>
      </c>
      <c r="C88" s="22">
        <f t="shared" si="15"/>
        <v>17.108000000000001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7.1528547999999992</v>
      </c>
      <c r="K88" s="23">
        <v>4.088811999999999</v>
      </c>
      <c r="L88" s="23">
        <v>0</v>
      </c>
      <c r="M88" s="23">
        <v>0.87079719999999983</v>
      </c>
      <c r="N88" s="23">
        <v>4.9955359999999995</v>
      </c>
      <c r="O88" s="23">
        <f t="shared" si="17"/>
        <v>17.108000000000001</v>
      </c>
      <c r="P88" s="24"/>
      <c r="Q88" s="81">
        <f t="shared" si="18"/>
        <v>17.108000000000001</v>
      </c>
      <c r="S88" s="78">
        <f t="shared" si="20"/>
        <v>7.1528547999999992</v>
      </c>
      <c r="T88" s="78">
        <f t="shared" si="21"/>
        <v>4.088811999999999</v>
      </c>
      <c r="U88" s="78">
        <f t="shared" si="22"/>
        <v>0</v>
      </c>
      <c r="V88" s="78">
        <f t="shared" si="23"/>
        <v>0.87079719999999983</v>
      </c>
      <c r="W88" s="78">
        <f t="shared" si="24"/>
        <v>4.9955359999999995</v>
      </c>
    </row>
    <row r="89" spans="1:23">
      <c r="A89" s="8" t="s">
        <v>131</v>
      </c>
      <c r="B89" s="22">
        <v>16.664000000000001</v>
      </c>
      <c r="C89" s="22">
        <f t="shared" si="15"/>
        <v>16.664000000000001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6.9672183999999993</v>
      </c>
      <c r="K89" s="23">
        <v>3.9826959999999998</v>
      </c>
      <c r="L89" s="23">
        <v>0</v>
      </c>
      <c r="M89" s="23">
        <v>0.84819759999999988</v>
      </c>
      <c r="N89" s="23">
        <v>4.865888</v>
      </c>
      <c r="O89" s="23">
        <f t="shared" si="17"/>
        <v>16.664000000000001</v>
      </c>
      <c r="P89" s="24"/>
      <c r="Q89" s="81">
        <f t="shared" si="18"/>
        <v>16.664000000000001</v>
      </c>
      <c r="S89" s="78">
        <f t="shared" si="20"/>
        <v>6.9672183999999993</v>
      </c>
      <c r="T89" s="78">
        <f t="shared" si="21"/>
        <v>3.9826959999999998</v>
      </c>
      <c r="U89" s="78">
        <f t="shared" si="22"/>
        <v>0</v>
      </c>
      <c r="V89" s="78">
        <f t="shared" si="23"/>
        <v>0.84819759999999988</v>
      </c>
      <c r="W89" s="78">
        <f t="shared" si="24"/>
        <v>4.865888</v>
      </c>
    </row>
    <row r="90" spans="1:23">
      <c r="A90" s="8" t="s">
        <v>132</v>
      </c>
      <c r="B90" s="22">
        <v>16.84</v>
      </c>
      <c r="C90" s="22">
        <f t="shared" si="15"/>
        <v>16.84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7.0408039999999996</v>
      </c>
      <c r="K90" s="23">
        <v>4.0247599999999997</v>
      </c>
      <c r="L90" s="23">
        <v>0</v>
      </c>
      <c r="M90" s="23">
        <v>0.85715599999999981</v>
      </c>
      <c r="N90" s="23">
        <v>4.917279999999999</v>
      </c>
      <c r="O90" s="23">
        <f t="shared" si="17"/>
        <v>16.84</v>
      </c>
      <c r="P90" s="24"/>
      <c r="Q90" s="81">
        <f t="shared" si="18"/>
        <v>16.84</v>
      </c>
      <c r="S90" s="78">
        <f t="shared" si="20"/>
        <v>7.0408039999999996</v>
      </c>
      <c r="T90" s="78">
        <f t="shared" si="21"/>
        <v>4.0247599999999997</v>
      </c>
      <c r="U90" s="78">
        <f t="shared" si="22"/>
        <v>0</v>
      </c>
      <c r="V90" s="78">
        <f t="shared" si="23"/>
        <v>0.85715599999999981</v>
      </c>
      <c r="W90" s="78">
        <f t="shared" si="24"/>
        <v>4.917279999999999</v>
      </c>
    </row>
    <row r="91" spans="1:23">
      <c r="A91" s="8" t="s">
        <v>133</v>
      </c>
      <c r="B91" s="22">
        <v>17.72</v>
      </c>
      <c r="C91" s="22">
        <f t="shared" si="15"/>
        <v>17.72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7.4087319999999988</v>
      </c>
      <c r="K91" s="23">
        <v>4.2350799999999991</v>
      </c>
      <c r="L91" s="23">
        <v>0</v>
      </c>
      <c r="M91" s="23">
        <v>0.90194799999999975</v>
      </c>
      <c r="N91" s="23">
        <v>5.1742399999999993</v>
      </c>
      <c r="O91" s="23">
        <f t="shared" si="17"/>
        <v>17.72</v>
      </c>
      <c r="P91" s="24"/>
      <c r="Q91" s="81">
        <f t="shared" si="18"/>
        <v>17.72</v>
      </c>
      <c r="S91" s="78">
        <f t="shared" si="20"/>
        <v>7.4087319999999988</v>
      </c>
      <c r="T91" s="78">
        <f t="shared" si="21"/>
        <v>4.2350799999999991</v>
      </c>
      <c r="U91" s="78">
        <f t="shared" si="22"/>
        <v>0</v>
      </c>
      <c r="V91" s="78">
        <f t="shared" si="23"/>
        <v>0.90194799999999975</v>
      </c>
      <c r="W91" s="78">
        <f t="shared" si="24"/>
        <v>5.1742399999999993</v>
      </c>
    </row>
    <row r="92" spans="1:23">
      <c r="A92" s="8" t="s">
        <v>134</v>
      </c>
      <c r="B92" s="22">
        <v>17.143999999999998</v>
      </c>
      <c r="C92" s="22">
        <f t="shared" si="15"/>
        <v>17.143999999999998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7.1679063999999988</v>
      </c>
      <c r="K92" s="23">
        <v>4.0974159999999991</v>
      </c>
      <c r="L92" s="23">
        <v>0</v>
      </c>
      <c r="M92" s="23">
        <v>0.87262959999999978</v>
      </c>
      <c r="N92" s="23">
        <v>5.0060479999999989</v>
      </c>
      <c r="O92" s="23">
        <f t="shared" si="17"/>
        <v>17.143999999999998</v>
      </c>
      <c r="P92" s="24"/>
      <c r="Q92" s="81">
        <f t="shared" si="18"/>
        <v>17.143999999999998</v>
      </c>
      <c r="S92" s="78">
        <f t="shared" si="20"/>
        <v>7.1679063999999988</v>
      </c>
      <c r="T92" s="78">
        <f t="shared" si="21"/>
        <v>4.0974159999999991</v>
      </c>
      <c r="U92" s="78">
        <f t="shared" si="22"/>
        <v>0</v>
      </c>
      <c r="V92" s="78">
        <f t="shared" si="23"/>
        <v>0.87262959999999978</v>
      </c>
      <c r="W92" s="78">
        <f t="shared" si="24"/>
        <v>5.0060479999999989</v>
      </c>
    </row>
    <row r="93" spans="1:23">
      <c r="A93" s="8" t="s">
        <v>135</v>
      </c>
      <c r="B93" s="22">
        <v>15.936</v>
      </c>
      <c r="C93" s="22">
        <f t="shared" si="15"/>
        <v>15.936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6.6628415999999993</v>
      </c>
      <c r="K93" s="23">
        <v>3.8087039999999992</v>
      </c>
      <c r="L93" s="23">
        <v>0</v>
      </c>
      <c r="M93" s="23">
        <v>0.81114239999999982</v>
      </c>
      <c r="N93" s="23">
        <v>4.6533119999999988</v>
      </c>
      <c r="O93" s="23">
        <f t="shared" si="17"/>
        <v>15.936</v>
      </c>
      <c r="P93" s="24"/>
      <c r="Q93" s="81">
        <f t="shared" si="18"/>
        <v>15.936</v>
      </c>
      <c r="S93" s="78">
        <f t="shared" si="20"/>
        <v>6.6628415999999993</v>
      </c>
      <c r="T93" s="78">
        <f t="shared" si="21"/>
        <v>3.8087039999999992</v>
      </c>
      <c r="U93" s="78">
        <f t="shared" si="22"/>
        <v>0</v>
      </c>
      <c r="V93" s="78">
        <f t="shared" si="23"/>
        <v>0.81114239999999982</v>
      </c>
      <c r="W93" s="78">
        <f t="shared" si="24"/>
        <v>4.6533119999999988</v>
      </c>
    </row>
    <row r="94" spans="1:23">
      <c r="A94" s="8" t="s">
        <v>136</v>
      </c>
      <c r="B94" s="22">
        <v>16.704000000000001</v>
      </c>
      <c r="C94" s="22">
        <f t="shared" si="15"/>
        <v>16.704000000000001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6.9839424000000001</v>
      </c>
      <c r="K94" s="23">
        <v>3.9922559999999994</v>
      </c>
      <c r="L94" s="23">
        <v>0</v>
      </c>
      <c r="M94" s="23">
        <v>0.85023359999999981</v>
      </c>
      <c r="N94" s="23">
        <v>4.8775679999999992</v>
      </c>
      <c r="O94" s="23">
        <f t="shared" si="17"/>
        <v>16.704000000000001</v>
      </c>
      <c r="P94" s="24"/>
      <c r="Q94" s="81">
        <f t="shared" si="18"/>
        <v>16.704000000000001</v>
      </c>
      <c r="S94" s="78">
        <f t="shared" si="20"/>
        <v>6.9839424000000001</v>
      </c>
      <c r="T94" s="78">
        <f t="shared" si="21"/>
        <v>3.9922559999999994</v>
      </c>
      <c r="U94" s="78">
        <f t="shared" si="22"/>
        <v>0</v>
      </c>
      <c r="V94" s="78">
        <f t="shared" si="23"/>
        <v>0.85023359999999981</v>
      </c>
      <c r="W94" s="78">
        <f t="shared" si="24"/>
        <v>4.8775679999999992</v>
      </c>
    </row>
    <row r="95" spans="1:23">
      <c r="A95" s="8" t="s">
        <v>137</v>
      </c>
      <c r="B95" s="22">
        <v>16.664000000000001</v>
      </c>
      <c r="C95" s="22">
        <f t="shared" si="15"/>
        <v>16.664000000000001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6.9672183999999993</v>
      </c>
      <c r="K95" s="23">
        <v>3.9826959999999998</v>
      </c>
      <c r="L95" s="23">
        <v>0</v>
      </c>
      <c r="M95" s="23">
        <v>0.84819759999999988</v>
      </c>
      <c r="N95" s="23">
        <v>4.865888</v>
      </c>
      <c r="O95" s="23">
        <f t="shared" si="17"/>
        <v>16.664000000000001</v>
      </c>
      <c r="P95" s="24"/>
      <c r="Q95" s="81">
        <f t="shared" si="18"/>
        <v>16.664000000000001</v>
      </c>
      <c r="S95" s="78">
        <f t="shared" si="20"/>
        <v>6.9672183999999993</v>
      </c>
      <c r="T95" s="78">
        <f t="shared" si="21"/>
        <v>3.9826959999999998</v>
      </c>
      <c r="U95" s="78">
        <f t="shared" si="22"/>
        <v>0</v>
      </c>
      <c r="V95" s="78">
        <f t="shared" si="23"/>
        <v>0.84819759999999988</v>
      </c>
      <c r="W95" s="78">
        <f t="shared" si="24"/>
        <v>4.865888</v>
      </c>
    </row>
    <row r="96" spans="1:23">
      <c r="A96" s="8" t="s">
        <v>138</v>
      </c>
      <c r="B96" s="22">
        <v>17.108000000000001</v>
      </c>
      <c r="C96" s="22">
        <f t="shared" si="15"/>
        <v>17.108000000000001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7.1528547999999992</v>
      </c>
      <c r="K96" s="23">
        <v>4.088811999999999</v>
      </c>
      <c r="L96" s="23">
        <v>0</v>
      </c>
      <c r="M96" s="23">
        <v>0.87079719999999983</v>
      </c>
      <c r="N96" s="23">
        <v>4.9955359999999995</v>
      </c>
      <c r="O96" s="23">
        <f t="shared" si="17"/>
        <v>17.108000000000001</v>
      </c>
      <c r="P96" s="24"/>
      <c r="Q96" s="81">
        <f t="shared" si="18"/>
        <v>17.108000000000001</v>
      </c>
      <c r="S96" s="78">
        <f t="shared" si="20"/>
        <v>7.1528547999999992</v>
      </c>
      <c r="T96" s="78">
        <f t="shared" si="21"/>
        <v>4.088811999999999</v>
      </c>
      <c r="U96" s="78">
        <f t="shared" si="22"/>
        <v>0</v>
      </c>
      <c r="V96" s="78">
        <f t="shared" si="23"/>
        <v>0.87079719999999983</v>
      </c>
      <c r="W96" s="78">
        <f t="shared" si="24"/>
        <v>4.9955359999999995</v>
      </c>
    </row>
    <row r="97" spans="1:26">
      <c r="A97" s="8" t="s">
        <v>139</v>
      </c>
      <c r="B97" s="22">
        <v>15.784000000000001</v>
      </c>
      <c r="C97" s="22">
        <f t="shared" si="15"/>
        <v>15.784000000000001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6.5992904000000001</v>
      </c>
      <c r="K97" s="23">
        <v>3.7723759999999995</v>
      </c>
      <c r="L97" s="23">
        <v>0</v>
      </c>
      <c r="M97" s="23">
        <v>0.80340559999999983</v>
      </c>
      <c r="N97" s="23">
        <v>4.6089279999999997</v>
      </c>
      <c r="O97" s="23">
        <f t="shared" si="17"/>
        <v>15.784000000000001</v>
      </c>
      <c r="P97" s="24"/>
      <c r="Q97" s="81">
        <f t="shared" si="18"/>
        <v>15.784000000000001</v>
      </c>
      <c r="S97" s="78">
        <f t="shared" si="20"/>
        <v>6.5992904000000001</v>
      </c>
      <c r="T97" s="78">
        <f t="shared" si="21"/>
        <v>3.7723759999999995</v>
      </c>
      <c r="U97" s="78">
        <f t="shared" si="22"/>
        <v>0</v>
      </c>
      <c r="V97" s="78">
        <f t="shared" si="23"/>
        <v>0.80340559999999983</v>
      </c>
      <c r="W97" s="78">
        <f t="shared" si="24"/>
        <v>4.6089279999999997</v>
      </c>
    </row>
    <row r="98" spans="1:26">
      <c r="A98" s="8" t="s">
        <v>140</v>
      </c>
      <c r="B98" s="22">
        <v>17.260000000000002</v>
      </c>
      <c r="C98" s="22">
        <f t="shared" si="15"/>
        <v>17.260000000000002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7.2164059999999992</v>
      </c>
      <c r="K98" s="23">
        <v>4.1251399999999991</v>
      </c>
      <c r="L98" s="23">
        <v>0</v>
      </c>
      <c r="M98" s="23">
        <v>0.87853399999999993</v>
      </c>
      <c r="N98" s="23">
        <v>5.0399199999999995</v>
      </c>
      <c r="O98" s="23">
        <f t="shared" si="17"/>
        <v>17.260000000000002</v>
      </c>
      <c r="P98" s="24"/>
      <c r="Q98" s="81">
        <f t="shared" si="18"/>
        <v>17.260000000000002</v>
      </c>
      <c r="S98" s="78">
        <f t="shared" si="20"/>
        <v>7.2164059999999992</v>
      </c>
      <c r="T98" s="78">
        <f t="shared" si="21"/>
        <v>4.1251399999999991</v>
      </c>
      <c r="U98" s="78">
        <f t="shared" si="22"/>
        <v>0</v>
      </c>
      <c r="V98" s="78">
        <f t="shared" si="23"/>
        <v>0.87853399999999993</v>
      </c>
      <c r="W98" s="78">
        <f t="shared" si="24"/>
        <v>5.0399199999999995</v>
      </c>
    </row>
    <row r="99" spans="1:26">
      <c r="A99" s="8" t="s">
        <v>175</v>
      </c>
      <c r="B99" s="22">
        <f t="shared" ref="B99:Q99" si="25">SUM(B3:B98)/4000</f>
        <v>0.41253499999999965</v>
      </c>
      <c r="C99" s="22">
        <f t="shared" si="25"/>
        <v>0.41253499999999965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0.17248088349999996</v>
      </c>
      <c r="K99" s="24">
        <f t="shared" si="25"/>
        <v>9.8595865000000005E-2</v>
      </c>
      <c r="L99" s="24">
        <f t="shared" si="25"/>
        <v>0</v>
      </c>
      <c r="M99" s="24">
        <f t="shared" si="25"/>
        <v>2.09980315E-2</v>
      </c>
      <c r="N99" s="24">
        <f t="shared" si="25"/>
        <v>0.12046022000000002</v>
      </c>
      <c r="O99" s="25">
        <f t="shared" si="25"/>
        <v>0.41253499999999965</v>
      </c>
      <c r="P99" s="25"/>
      <c r="Q99" s="85">
        <f t="shared" si="25"/>
        <v>0.41253499999999965</v>
      </c>
      <c r="S99" s="78">
        <f>SUM(S3:S98)/4000</f>
        <v>0.17248088349999996</v>
      </c>
      <c r="T99" s="78">
        <f t="shared" ref="T99:W99" si="26">SUM(T3:T98)/4000</f>
        <v>9.8595865000000005E-2</v>
      </c>
      <c r="U99" s="78">
        <f t="shared" si="26"/>
        <v>0</v>
      </c>
      <c r="V99" s="78">
        <f t="shared" si="26"/>
        <v>2.09980315E-2</v>
      </c>
      <c r="W99" s="78">
        <f t="shared" si="26"/>
        <v>0.12046022000000002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6.47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6.47</v>
      </c>
      <c r="W5">
        <v>0</v>
      </c>
      <c r="X5">
        <v>0</v>
      </c>
      <c r="Y5">
        <v>6.47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1.1599999999999999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1.1599999999999999</v>
      </c>
      <c r="W6">
        <v>0</v>
      </c>
      <c r="X6">
        <v>0</v>
      </c>
      <c r="Y6">
        <v>1.1599999999999999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-9</v>
      </c>
      <c r="P7" s="88">
        <v>0</v>
      </c>
      <c r="Q7" s="88">
        <v>0</v>
      </c>
      <c r="R7" s="88">
        <v>0</v>
      </c>
      <c r="S7" s="116">
        <v>0</v>
      </c>
      <c r="U7" s="115">
        <v>-9</v>
      </c>
      <c r="V7" s="116">
        <v>0</v>
      </c>
      <c r="W7">
        <v>0</v>
      </c>
      <c r="X7">
        <v>-9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-19</v>
      </c>
      <c r="P8" s="88">
        <v>0</v>
      </c>
      <c r="Q8" s="88">
        <v>0</v>
      </c>
      <c r="R8" s="88">
        <v>0</v>
      </c>
      <c r="S8" s="116">
        <v>0</v>
      </c>
      <c r="U8" s="115">
        <v>-19</v>
      </c>
      <c r="V8" s="116">
        <v>0</v>
      </c>
      <c r="W8">
        <v>0</v>
      </c>
      <c r="X8">
        <v>-19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-24</v>
      </c>
      <c r="P9" s="88">
        <v>0</v>
      </c>
      <c r="Q9" s="88">
        <v>0</v>
      </c>
      <c r="R9" s="88">
        <v>0</v>
      </c>
      <c r="S9" s="116">
        <v>0</v>
      </c>
      <c r="U9" s="115">
        <v>-24</v>
      </c>
      <c r="V9" s="116">
        <v>0</v>
      </c>
      <c r="W9">
        <v>0</v>
      </c>
      <c r="X9">
        <v>-24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-29</v>
      </c>
      <c r="P10" s="88">
        <v>0</v>
      </c>
      <c r="Q10" s="88">
        <v>0</v>
      </c>
      <c r="R10" s="88">
        <v>0</v>
      </c>
      <c r="S10" s="116">
        <v>0</v>
      </c>
      <c r="U10" s="115">
        <v>-29</v>
      </c>
      <c r="V10" s="116">
        <v>0</v>
      </c>
      <c r="W10">
        <v>0</v>
      </c>
      <c r="X10">
        <v>-29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-34</v>
      </c>
      <c r="P11" s="88">
        <v>0</v>
      </c>
      <c r="Q11" s="88">
        <v>0</v>
      </c>
      <c r="R11" s="88">
        <v>0</v>
      </c>
      <c r="S11" s="116">
        <v>0</v>
      </c>
      <c r="U11" s="115">
        <v>-34</v>
      </c>
      <c r="V11" s="116">
        <v>0</v>
      </c>
      <c r="W11">
        <v>0</v>
      </c>
      <c r="X11">
        <v>-34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1.74</v>
      </c>
      <c r="N12" s="115">
        <v>0</v>
      </c>
      <c r="O12" s="88">
        <v>-39</v>
      </c>
      <c r="P12" s="88">
        <v>0</v>
      </c>
      <c r="Q12" s="88">
        <v>0</v>
      </c>
      <c r="R12" s="88">
        <v>0</v>
      </c>
      <c r="S12" s="116">
        <v>0</v>
      </c>
      <c r="U12" s="115">
        <v>-39</v>
      </c>
      <c r="V12" s="116">
        <v>1.74</v>
      </c>
      <c r="W12">
        <v>0</v>
      </c>
      <c r="X12">
        <v>-39</v>
      </c>
      <c r="Y12">
        <v>1.74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0.39</v>
      </c>
      <c r="N13" s="115">
        <v>0</v>
      </c>
      <c r="O13" s="88">
        <v>-44</v>
      </c>
      <c r="P13" s="88">
        <v>0</v>
      </c>
      <c r="Q13" s="88">
        <v>0</v>
      </c>
      <c r="R13" s="88">
        <v>0</v>
      </c>
      <c r="S13" s="116">
        <v>0</v>
      </c>
      <c r="U13" s="115">
        <v>-44</v>
      </c>
      <c r="V13" s="116">
        <v>0.39</v>
      </c>
      <c r="W13">
        <v>0</v>
      </c>
      <c r="X13">
        <v>-44</v>
      </c>
      <c r="Y13">
        <v>0.39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2.0299999999999998</v>
      </c>
      <c r="N14" s="115">
        <v>0</v>
      </c>
      <c r="O14" s="88">
        <v>-44</v>
      </c>
      <c r="P14" s="88">
        <v>0</v>
      </c>
      <c r="Q14" s="88">
        <v>0</v>
      </c>
      <c r="R14" s="88">
        <v>0</v>
      </c>
      <c r="S14" s="116">
        <v>0</v>
      </c>
      <c r="U14" s="115">
        <v>-44</v>
      </c>
      <c r="V14" s="116">
        <v>2.0299999999999998</v>
      </c>
      <c r="W14">
        <v>0</v>
      </c>
      <c r="X14">
        <v>-44</v>
      </c>
      <c r="Y14">
        <v>2.0299999999999998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4.25</v>
      </c>
      <c r="N15" s="115">
        <v>0</v>
      </c>
      <c r="O15" s="88">
        <v>-44</v>
      </c>
      <c r="P15" s="88">
        <v>0</v>
      </c>
      <c r="Q15" s="88">
        <v>0</v>
      </c>
      <c r="R15" s="88">
        <v>0</v>
      </c>
      <c r="S15" s="116">
        <v>0</v>
      </c>
      <c r="U15" s="115">
        <v>-44</v>
      </c>
      <c r="V15" s="116">
        <v>4.25</v>
      </c>
      <c r="W15">
        <v>0</v>
      </c>
      <c r="X15">
        <v>-44</v>
      </c>
      <c r="Y15">
        <v>4.25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-49</v>
      </c>
      <c r="P16" s="88">
        <v>0</v>
      </c>
      <c r="Q16" s="88">
        <v>0</v>
      </c>
      <c r="R16" s="88">
        <v>0</v>
      </c>
      <c r="S16" s="116">
        <v>0</v>
      </c>
      <c r="U16" s="115">
        <v>-49</v>
      </c>
      <c r="V16" s="116">
        <v>0</v>
      </c>
      <c r="W16">
        <v>0</v>
      </c>
      <c r="X16">
        <v>-49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4.34</v>
      </c>
      <c r="N17" s="115">
        <v>0</v>
      </c>
      <c r="O17" s="88">
        <v>-54</v>
      </c>
      <c r="P17" s="88">
        <v>0</v>
      </c>
      <c r="Q17" s="88">
        <v>0</v>
      </c>
      <c r="R17" s="88">
        <v>0</v>
      </c>
      <c r="S17" s="116">
        <v>0</v>
      </c>
      <c r="U17" s="115">
        <v>-54</v>
      </c>
      <c r="V17" s="116">
        <v>4.34</v>
      </c>
      <c r="W17">
        <v>0</v>
      </c>
      <c r="X17">
        <v>-54</v>
      </c>
      <c r="Y17">
        <v>4.34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6.85</v>
      </c>
      <c r="N18" s="115">
        <v>0</v>
      </c>
      <c r="O18" s="88">
        <v>-54</v>
      </c>
      <c r="P18" s="88">
        <v>0</v>
      </c>
      <c r="Q18" s="88">
        <v>0</v>
      </c>
      <c r="R18" s="88">
        <v>0</v>
      </c>
      <c r="S18" s="116">
        <v>0</v>
      </c>
      <c r="U18" s="115">
        <v>-54</v>
      </c>
      <c r="V18" s="116">
        <v>6.85</v>
      </c>
      <c r="W18">
        <v>0</v>
      </c>
      <c r="X18">
        <v>-54</v>
      </c>
      <c r="Y18">
        <v>6.85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9.65</v>
      </c>
      <c r="N19" s="115">
        <v>0</v>
      </c>
      <c r="O19" s="88">
        <v>-54</v>
      </c>
      <c r="P19" s="88">
        <v>0</v>
      </c>
      <c r="Q19" s="88">
        <v>0</v>
      </c>
      <c r="R19" s="88">
        <v>0</v>
      </c>
      <c r="S19" s="116">
        <v>0</v>
      </c>
      <c r="U19" s="115">
        <v>-54</v>
      </c>
      <c r="V19" s="116">
        <v>9.65</v>
      </c>
      <c r="W19">
        <v>0</v>
      </c>
      <c r="X19">
        <v>-54</v>
      </c>
      <c r="Y19">
        <v>9.65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9.27</v>
      </c>
      <c r="N20" s="115">
        <v>0</v>
      </c>
      <c r="O20" s="88">
        <v>-44</v>
      </c>
      <c r="P20" s="88">
        <v>0</v>
      </c>
      <c r="Q20" s="88">
        <v>0</v>
      </c>
      <c r="R20" s="88">
        <v>0</v>
      </c>
      <c r="S20" s="116">
        <v>0</v>
      </c>
      <c r="U20" s="115">
        <v>-44</v>
      </c>
      <c r="V20" s="116">
        <v>9.27</v>
      </c>
      <c r="W20">
        <v>0</v>
      </c>
      <c r="X20">
        <v>-44</v>
      </c>
      <c r="Y20">
        <v>9.27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9.27</v>
      </c>
      <c r="N21" s="115">
        <v>0</v>
      </c>
      <c r="O21" s="88">
        <v>-49</v>
      </c>
      <c r="P21" s="88">
        <v>0</v>
      </c>
      <c r="Q21" s="88">
        <v>0</v>
      </c>
      <c r="R21" s="88">
        <v>0</v>
      </c>
      <c r="S21" s="116">
        <v>0</v>
      </c>
      <c r="U21" s="115">
        <v>-49</v>
      </c>
      <c r="V21" s="116">
        <v>9.27</v>
      </c>
      <c r="W21">
        <v>0</v>
      </c>
      <c r="X21">
        <v>-49</v>
      </c>
      <c r="Y21">
        <v>9.27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8.59</v>
      </c>
      <c r="N22" s="115">
        <v>0</v>
      </c>
      <c r="O22" s="88">
        <v>-54</v>
      </c>
      <c r="P22" s="88">
        <v>0</v>
      </c>
      <c r="Q22" s="88">
        <v>0</v>
      </c>
      <c r="R22" s="88">
        <v>0</v>
      </c>
      <c r="S22" s="116">
        <v>0</v>
      </c>
      <c r="U22" s="115">
        <v>-54</v>
      </c>
      <c r="V22" s="116">
        <v>8.59</v>
      </c>
      <c r="W22">
        <v>0</v>
      </c>
      <c r="X22">
        <v>-54</v>
      </c>
      <c r="Y22">
        <v>8.59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1.54</v>
      </c>
      <c r="N23" s="115">
        <v>0</v>
      </c>
      <c r="O23" s="88">
        <v>-39</v>
      </c>
      <c r="P23" s="88">
        <v>0</v>
      </c>
      <c r="Q23" s="88">
        <v>0</v>
      </c>
      <c r="R23" s="88">
        <v>0</v>
      </c>
      <c r="S23" s="116">
        <v>0</v>
      </c>
      <c r="U23" s="115">
        <v>-39</v>
      </c>
      <c r="V23" s="116">
        <v>1.54</v>
      </c>
      <c r="W23">
        <v>0</v>
      </c>
      <c r="X23">
        <v>-39</v>
      </c>
      <c r="Y23">
        <v>1.54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9.65</v>
      </c>
      <c r="N24" s="115">
        <v>0</v>
      </c>
      <c r="O24" s="88">
        <v>-29</v>
      </c>
      <c r="P24" s="88">
        <v>0</v>
      </c>
      <c r="Q24" s="88">
        <v>0</v>
      </c>
      <c r="R24" s="88">
        <v>0</v>
      </c>
      <c r="S24" s="116">
        <v>0</v>
      </c>
      <c r="U24" s="115">
        <v>-29</v>
      </c>
      <c r="V24" s="116">
        <v>9.65</v>
      </c>
      <c r="W24">
        <v>0</v>
      </c>
      <c r="X24">
        <v>-29</v>
      </c>
      <c r="Y24">
        <v>9.65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9.36</v>
      </c>
      <c r="N25" s="115">
        <v>0</v>
      </c>
      <c r="O25" s="88">
        <v>-24</v>
      </c>
      <c r="P25" s="88">
        <v>0</v>
      </c>
      <c r="Q25" s="88">
        <v>0</v>
      </c>
      <c r="R25" s="88">
        <v>0</v>
      </c>
      <c r="S25" s="116">
        <v>0</v>
      </c>
      <c r="U25" s="115">
        <v>-24</v>
      </c>
      <c r="V25" s="116">
        <v>9.36</v>
      </c>
      <c r="W25">
        <v>0</v>
      </c>
      <c r="X25">
        <v>-24</v>
      </c>
      <c r="Y25">
        <v>9.36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9.65</v>
      </c>
      <c r="N26" s="115">
        <v>0</v>
      </c>
      <c r="O26" s="88">
        <v>-14</v>
      </c>
      <c r="P26" s="88">
        <v>0</v>
      </c>
      <c r="Q26" s="88">
        <v>0</v>
      </c>
      <c r="R26" s="88">
        <v>0</v>
      </c>
      <c r="S26" s="116">
        <v>0</v>
      </c>
      <c r="U26" s="115">
        <v>-14</v>
      </c>
      <c r="V26" s="116">
        <v>9.65</v>
      </c>
      <c r="W26">
        <v>0</v>
      </c>
      <c r="X26">
        <v>-14</v>
      </c>
      <c r="Y26">
        <v>9.65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9.65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9.65</v>
      </c>
      <c r="W27">
        <v>0</v>
      </c>
      <c r="X27">
        <v>0</v>
      </c>
      <c r="Y27">
        <v>9.65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9.65</v>
      </c>
      <c r="N28" s="115">
        <v>0</v>
      </c>
      <c r="O28" s="88">
        <v>-12</v>
      </c>
      <c r="P28" s="88">
        <v>0</v>
      </c>
      <c r="Q28" s="88">
        <v>0</v>
      </c>
      <c r="R28" s="88">
        <v>0</v>
      </c>
      <c r="S28" s="116">
        <v>0</v>
      </c>
      <c r="U28" s="115">
        <v>-12</v>
      </c>
      <c r="V28" s="116">
        <v>9.65</v>
      </c>
      <c r="W28">
        <v>0</v>
      </c>
      <c r="X28">
        <v>-12</v>
      </c>
      <c r="Y28">
        <v>9.65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9.65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9.65</v>
      </c>
      <c r="W29">
        <v>0</v>
      </c>
      <c r="X29">
        <v>0</v>
      </c>
      <c r="Y29">
        <v>9.65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5.21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5.21</v>
      </c>
      <c r="W30">
        <v>0</v>
      </c>
      <c r="X30">
        <v>0</v>
      </c>
      <c r="Y30">
        <v>5.21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9.65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9.65</v>
      </c>
      <c r="W31">
        <v>0</v>
      </c>
      <c r="X31">
        <v>0</v>
      </c>
      <c r="Y31">
        <v>9.65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9.65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9.65</v>
      </c>
      <c r="W32">
        <v>0</v>
      </c>
      <c r="X32">
        <v>0</v>
      </c>
      <c r="Y32">
        <v>9.65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9.65</v>
      </c>
      <c r="W33">
        <v>0</v>
      </c>
      <c r="X33">
        <v>0</v>
      </c>
      <c r="Y33">
        <v>9.65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9.65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9.65</v>
      </c>
      <c r="W34">
        <v>0</v>
      </c>
      <c r="X34">
        <v>0</v>
      </c>
      <c r="Y34">
        <v>9.65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9.65</v>
      </c>
      <c r="N35" s="115">
        <v>0</v>
      </c>
      <c r="O35" s="88">
        <v>-24</v>
      </c>
      <c r="P35" s="88">
        <v>0</v>
      </c>
      <c r="Q35" s="88">
        <v>0</v>
      </c>
      <c r="R35" s="88">
        <v>0</v>
      </c>
      <c r="S35" s="116">
        <v>0</v>
      </c>
      <c r="U35" s="115">
        <v>-24</v>
      </c>
      <c r="V35" s="116">
        <v>9.65</v>
      </c>
      <c r="W35">
        <v>0</v>
      </c>
      <c r="X35">
        <v>-24</v>
      </c>
      <c r="Y35">
        <v>9.65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9.65</v>
      </c>
      <c r="N36" s="115">
        <v>0</v>
      </c>
      <c r="O36" s="88">
        <v>-24</v>
      </c>
      <c r="P36" s="88">
        <v>0</v>
      </c>
      <c r="Q36" s="88">
        <v>0</v>
      </c>
      <c r="R36" s="88">
        <v>0</v>
      </c>
      <c r="S36" s="116">
        <v>0</v>
      </c>
      <c r="U36" s="115">
        <v>-24</v>
      </c>
      <c r="V36" s="116">
        <v>9.65</v>
      </c>
      <c r="W36">
        <v>0</v>
      </c>
      <c r="X36">
        <v>-24</v>
      </c>
      <c r="Y36">
        <v>9.65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4.54</v>
      </c>
      <c r="N37" s="115">
        <v>0</v>
      </c>
      <c r="O37" s="88">
        <v>-34</v>
      </c>
      <c r="P37" s="88">
        <v>0</v>
      </c>
      <c r="Q37" s="88">
        <v>0</v>
      </c>
      <c r="R37" s="88">
        <v>0</v>
      </c>
      <c r="S37" s="116">
        <v>0</v>
      </c>
      <c r="U37" s="115">
        <v>-34</v>
      </c>
      <c r="V37" s="116">
        <v>4.54</v>
      </c>
      <c r="W37">
        <v>0</v>
      </c>
      <c r="X37">
        <v>-34</v>
      </c>
      <c r="Y37">
        <v>4.54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9.65</v>
      </c>
      <c r="N38" s="115">
        <v>0</v>
      </c>
      <c r="O38" s="88">
        <v>-44</v>
      </c>
      <c r="P38" s="88">
        <v>0</v>
      </c>
      <c r="Q38" s="88">
        <v>0</v>
      </c>
      <c r="R38" s="88">
        <v>0</v>
      </c>
      <c r="S38" s="116">
        <v>0</v>
      </c>
      <c r="U38" s="115">
        <v>-44</v>
      </c>
      <c r="V38" s="116">
        <v>9.65</v>
      </c>
      <c r="W38">
        <v>0</v>
      </c>
      <c r="X38">
        <v>-44</v>
      </c>
      <c r="Y38">
        <v>9.65</v>
      </c>
      <c r="Z38">
        <v>0</v>
      </c>
    </row>
    <row r="39" spans="7:26">
      <c r="G39" t="s">
        <v>81</v>
      </c>
      <c r="H39" s="115">
        <v>1.93</v>
      </c>
      <c r="I39" s="88">
        <v>0</v>
      </c>
      <c r="J39" s="88">
        <v>0</v>
      </c>
      <c r="K39" s="88">
        <v>0</v>
      </c>
      <c r="L39" s="88">
        <v>0</v>
      </c>
      <c r="M39" s="116">
        <v>9.65</v>
      </c>
      <c r="N39" s="115">
        <v>0</v>
      </c>
      <c r="O39" s="88">
        <v>-64</v>
      </c>
      <c r="P39" s="88">
        <v>0</v>
      </c>
      <c r="Q39" s="88">
        <v>0</v>
      </c>
      <c r="R39" s="88">
        <v>0</v>
      </c>
      <c r="S39" s="116">
        <v>0</v>
      </c>
      <c r="U39" s="115">
        <v>-64</v>
      </c>
      <c r="V39" s="116">
        <v>11.58</v>
      </c>
      <c r="W39">
        <v>1.93</v>
      </c>
      <c r="X39">
        <v>-64</v>
      </c>
      <c r="Y39">
        <v>9.65</v>
      </c>
      <c r="Z39">
        <v>0</v>
      </c>
    </row>
    <row r="40" spans="7:26">
      <c r="G40" t="s">
        <v>82</v>
      </c>
      <c r="H40" s="115">
        <v>89.77</v>
      </c>
      <c r="I40" s="88">
        <v>0</v>
      </c>
      <c r="J40" s="88">
        <v>0</v>
      </c>
      <c r="K40" s="88">
        <v>0</v>
      </c>
      <c r="L40" s="88">
        <v>0</v>
      </c>
      <c r="M40" s="116">
        <v>9.65</v>
      </c>
      <c r="N40" s="115">
        <v>0</v>
      </c>
      <c r="O40" s="88">
        <v>-69</v>
      </c>
      <c r="P40" s="88">
        <v>0</v>
      </c>
      <c r="Q40" s="88">
        <v>0</v>
      </c>
      <c r="R40" s="88">
        <v>0</v>
      </c>
      <c r="S40" s="116">
        <v>0</v>
      </c>
      <c r="U40" s="115">
        <v>-69</v>
      </c>
      <c r="V40" s="116">
        <v>99.42</v>
      </c>
      <c r="W40">
        <v>89.77</v>
      </c>
      <c r="X40">
        <v>-69</v>
      </c>
      <c r="Y40">
        <v>9.65</v>
      </c>
      <c r="Z40">
        <v>0</v>
      </c>
    </row>
    <row r="41" spans="7:26">
      <c r="G41" t="s">
        <v>83</v>
      </c>
      <c r="H41" s="115">
        <v>91.7</v>
      </c>
      <c r="I41" s="88">
        <v>0</v>
      </c>
      <c r="J41" s="88">
        <v>0</v>
      </c>
      <c r="K41" s="88">
        <v>0</v>
      </c>
      <c r="L41" s="88">
        <v>0</v>
      </c>
      <c r="M41" s="116">
        <v>9.65</v>
      </c>
      <c r="N41" s="115">
        <v>0</v>
      </c>
      <c r="O41" s="88">
        <v>-49</v>
      </c>
      <c r="P41" s="88">
        <v>0</v>
      </c>
      <c r="Q41" s="88">
        <v>0</v>
      </c>
      <c r="R41" s="88">
        <v>0</v>
      </c>
      <c r="S41" s="116">
        <v>0</v>
      </c>
      <c r="U41" s="115">
        <v>-49</v>
      </c>
      <c r="V41" s="116">
        <v>101.35</v>
      </c>
      <c r="W41">
        <v>91.7</v>
      </c>
      <c r="X41">
        <v>-49</v>
      </c>
      <c r="Y41">
        <v>9.65</v>
      </c>
      <c r="Z41">
        <v>0</v>
      </c>
    </row>
    <row r="42" spans="7:26">
      <c r="G42" t="s">
        <v>84</v>
      </c>
      <c r="H42" s="115">
        <v>80.11</v>
      </c>
      <c r="I42" s="88">
        <v>0</v>
      </c>
      <c r="J42" s="88">
        <v>0</v>
      </c>
      <c r="K42" s="88">
        <v>0</v>
      </c>
      <c r="L42" s="88">
        <v>0</v>
      </c>
      <c r="M42" s="116">
        <v>9.65</v>
      </c>
      <c r="N42" s="115">
        <v>0</v>
      </c>
      <c r="O42" s="88">
        <v>-49</v>
      </c>
      <c r="P42" s="88">
        <v>0</v>
      </c>
      <c r="Q42" s="88">
        <v>0</v>
      </c>
      <c r="R42" s="88">
        <v>0</v>
      </c>
      <c r="S42" s="116">
        <v>0</v>
      </c>
      <c r="U42" s="115">
        <v>-49</v>
      </c>
      <c r="V42" s="116">
        <v>89.76</v>
      </c>
      <c r="W42">
        <v>80.11</v>
      </c>
      <c r="X42">
        <v>-49</v>
      </c>
      <c r="Y42">
        <v>9.65</v>
      </c>
      <c r="Z42">
        <v>0</v>
      </c>
    </row>
    <row r="43" spans="7:26">
      <c r="G43" t="s">
        <v>85</v>
      </c>
      <c r="H43" s="115">
        <v>87.84</v>
      </c>
      <c r="I43" s="88">
        <v>0</v>
      </c>
      <c r="J43" s="88">
        <v>0</v>
      </c>
      <c r="K43" s="88">
        <v>0</v>
      </c>
      <c r="L43" s="88">
        <v>0</v>
      </c>
      <c r="M43" s="116">
        <v>9.65</v>
      </c>
      <c r="N43" s="115">
        <v>0</v>
      </c>
      <c r="O43" s="88">
        <v>-49</v>
      </c>
      <c r="P43" s="88">
        <v>0</v>
      </c>
      <c r="Q43" s="88">
        <v>0</v>
      </c>
      <c r="R43" s="88">
        <v>0</v>
      </c>
      <c r="S43" s="116">
        <v>0</v>
      </c>
      <c r="U43" s="115">
        <v>-49</v>
      </c>
      <c r="V43" s="116">
        <v>97.49</v>
      </c>
      <c r="W43">
        <v>87.84</v>
      </c>
      <c r="X43">
        <v>-49</v>
      </c>
      <c r="Y43">
        <v>9.65</v>
      </c>
      <c r="Z43">
        <v>0</v>
      </c>
    </row>
    <row r="44" spans="7:26">
      <c r="G44" t="s">
        <v>86</v>
      </c>
      <c r="H44" s="115">
        <v>77.209999999999994</v>
      </c>
      <c r="I44" s="88">
        <v>0</v>
      </c>
      <c r="J44" s="88">
        <v>0</v>
      </c>
      <c r="K44" s="88">
        <v>0</v>
      </c>
      <c r="L44" s="88">
        <v>0</v>
      </c>
      <c r="M44" s="116">
        <v>4.83</v>
      </c>
      <c r="N44" s="115">
        <v>0</v>
      </c>
      <c r="O44" s="88">
        <v>-49</v>
      </c>
      <c r="P44" s="88">
        <v>0</v>
      </c>
      <c r="Q44" s="88">
        <v>0</v>
      </c>
      <c r="R44" s="88">
        <v>0</v>
      </c>
      <c r="S44" s="116">
        <v>0</v>
      </c>
      <c r="U44" s="115">
        <v>-49</v>
      </c>
      <c r="V44" s="116">
        <v>82.04</v>
      </c>
      <c r="W44">
        <v>77.209999999999994</v>
      </c>
      <c r="X44">
        <v>-49</v>
      </c>
      <c r="Y44">
        <v>4.83</v>
      </c>
      <c r="Z44">
        <v>0</v>
      </c>
    </row>
    <row r="45" spans="7:26">
      <c r="G45" t="s">
        <v>87</v>
      </c>
      <c r="H45" s="115">
        <v>79.150000000000006</v>
      </c>
      <c r="I45" s="88">
        <v>0</v>
      </c>
      <c r="J45" s="88">
        <v>0</v>
      </c>
      <c r="K45" s="88">
        <v>0</v>
      </c>
      <c r="L45" s="88">
        <v>0</v>
      </c>
      <c r="M45" s="116">
        <v>9.65</v>
      </c>
      <c r="N45" s="115">
        <v>0</v>
      </c>
      <c r="O45" s="88">
        <v>-34</v>
      </c>
      <c r="P45" s="88">
        <v>0</v>
      </c>
      <c r="Q45" s="88">
        <v>0</v>
      </c>
      <c r="R45" s="88">
        <v>0</v>
      </c>
      <c r="S45" s="116">
        <v>0</v>
      </c>
      <c r="U45" s="115">
        <v>-34</v>
      </c>
      <c r="V45" s="116">
        <v>88.8</v>
      </c>
      <c r="W45">
        <v>79.150000000000006</v>
      </c>
      <c r="X45">
        <v>-34</v>
      </c>
      <c r="Y45">
        <v>9.65</v>
      </c>
      <c r="Z45">
        <v>0</v>
      </c>
    </row>
    <row r="46" spans="7:26">
      <c r="G46" t="s">
        <v>88</v>
      </c>
      <c r="H46" s="115">
        <v>41.5</v>
      </c>
      <c r="I46" s="88">
        <v>0</v>
      </c>
      <c r="J46" s="88">
        <v>0</v>
      </c>
      <c r="K46" s="88">
        <v>0</v>
      </c>
      <c r="L46" s="88">
        <v>0</v>
      </c>
      <c r="M46" s="116">
        <v>9.4600000000000009</v>
      </c>
      <c r="N46" s="115">
        <v>0</v>
      </c>
      <c r="O46" s="88">
        <v>-34</v>
      </c>
      <c r="P46" s="88">
        <v>0</v>
      </c>
      <c r="Q46" s="88">
        <v>0</v>
      </c>
      <c r="R46" s="88">
        <v>0</v>
      </c>
      <c r="S46" s="116">
        <v>0</v>
      </c>
      <c r="U46" s="115">
        <v>-34</v>
      </c>
      <c r="V46" s="116">
        <v>50.96</v>
      </c>
      <c r="W46">
        <v>41.5</v>
      </c>
      <c r="X46">
        <v>-34</v>
      </c>
      <c r="Y46">
        <v>9.4600000000000009</v>
      </c>
      <c r="Z46">
        <v>0</v>
      </c>
    </row>
    <row r="47" spans="7:26">
      <c r="G47" t="s">
        <v>89</v>
      </c>
      <c r="H47" s="115">
        <v>29.92</v>
      </c>
      <c r="I47" s="88">
        <v>0</v>
      </c>
      <c r="J47" s="88">
        <v>0</v>
      </c>
      <c r="K47" s="88">
        <v>0</v>
      </c>
      <c r="L47" s="88">
        <v>0</v>
      </c>
      <c r="M47" s="116">
        <v>9.65</v>
      </c>
      <c r="N47" s="115">
        <v>0</v>
      </c>
      <c r="O47" s="88">
        <v>-24</v>
      </c>
      <c r="P47" s="88">
        <v>0</v>
      </c>
      <c r="Q47" s="88">
        <v>0</v>
      </c>
      <c r="R47" s="88">
        <v>0</v>
      </c>
      <c r="S47" s="116">
        <v>0</v>
      </c>
      <c r="U47" s="115">
        <v>-24</v>
      </c>
      <c r="V47" s="116">
        <v>39.57</v>
      </c>
      <c r="W47">
        <v>29.92</v>
      </c>
      <c r="X47">
        <v>-24</v>
      </c>
      <c r="Y47">
        <v>9.65</v>
      </c>
      <c r="Z47">
        <v>0</v>
      </c>
    </row>
    <row r="48" spans="7:26">
      <c r="G48" t="s">
        <v>90</v>
      </c>
      <c r="H48" s="115">
        <v>34.75</v>
      </c>
      <c r="I48" s="88">
        <v>0</v>
      </c>
      <c r="J48" s="88">
        <v>0</v>
      </c>
      <c r="K48" s="88">
        <v>0</v>
      </c>
      <c r="L48" s="88">
        <v>0</v>
      </c>
      <c r="M48" s="116">
        <v>9.65</v>
      </c>
      <c r="N48" s="115">
        <v>0</v>
      </c>
      <c r="O48" s="88">
        <v>-19</v>
      </c>
      <c r="P48" s="88">
        <v>0</v>
      </c>
      <c r="Q48" s="88">
        <v>0</v>
      </c>
      <c r="R48" s="88">
        <v>0</v>
      </c>
      <c r="S48" s="116">
        <v>0</v>
      </c>
      <c r="U48" s="115">
        <v>-19</v>
      </c>
      <c r="V48" s="116">
        <v>44.4</v>
      </c>
      <c r="W48">
        <v>34.75</v>
      </c>
      <c r="X48">
        <v>-19</v>
      </c>
      <c r="Y48">
        <v>9.65</v>
      </c>
      <c r="Z48">
        <v>0</v>
      </c>
    </row>
    <row r="49" spans="7:26">
      <c r="G49" t="s">
        <v>91</v>
      </c>
      <c r="H49" s="115">
        <v>13.51</v>
      </c>
      <c r="I49" s="88">
        <v>0</v>
      </c>
      <c r="J49" s="88">
        <v>0</v>
      </c>
      <c r="K49" s="88">
        <v>0</v>
      </c>
      <c r="L49" s="88">
        <v>0</v>
      </c>
      <c r="M49" s="116">
        <v>9.4600000000000009</v>
      </c>
      <c r="N49" s="115">
        <v>0</v>
      </c>
      <c r="O49" s="88">
        <v>-19</v>
      </c>
      <c r="P49" s="88">
        <v>0</v>
      </c>
      <c r="Q49" s="88">
        <v>0</v>
      </c>
      <c r="R49" s="88">
        <v>0</v>
      </c>
      <c r="S49" s="116">
        <v>0</v>
      </c>
      <c r="U49" s="115">
        <v>-19</v>
      </c>
      <c r="V49" s="116">
        <v>22.97</v>
      </c>
      <c r="W49">
        <v>13.51</v>
      </c>
      <c r="X49">
        <v>-19</v>
      </c>
      <c r="Y49">
        <v>9.4600000000000009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9.65</v>
      </c>
      <c r="N50" s="115">
        <v>0</v>
      </c>
      <c r="O50" s="88">
        <v>-19</v>
      </c>
      <c r="P50" s="88">
        <v>-2</v>
      </c>
      <c r="Q50" s="88">
        <v>0</v>
      </c>
      <c r="R50" s="88">
        <v>0</v>
      </c>
      <c r="S50" s="116">
        <v>0</v>
      </c>
      <c r="U50" s="115">
        <v>-21</v>
      </c>
      <c r="V50" s="116">
        <v>9.65</v>
      </c>
      <c r="W50">
        <v>0</v>
      </c>
      <c r="X50">
        <v>-19</v>
      </c>
      <c r="Y50">
        <v>9.65</v>
      </c>
      <c r="Z50">
        <v>-2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5.98</v>
      </c>
      <c r="N51" s="115">
        <v>0</v>
      </c>
      <c r="O51" s="88">
        <v>-24</v>
      </c>
      <c r="P51" s="88">
        <v>-20</v>
      </c>
      <c r="Q51" s="88">
        <v>0</v>
      </c>
      <c r="R51" s="88">
        <v>0</v>
      </c>
      <c r="S51" s="116">
        <v>0</v>
      </c>
      <c r="U51" s="115">
        <v>-44</v>
      </c>
      <c r="V51" s="116">
        <v>5.98</v>
      </c>
      <c r="W51">
        <v>0</v>
      </c>
      <c r="X51">
        <v>-24</v>
      </c>
      <c r="Y51">
        <v>5.98</v>
      </c>
      <c r="Z51">
        <v>-20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9.65</v>
      </c>
      <c r="N52" s="115">
        <v>0</v>
      </c>
      <c r="O52" s="88">
        <v>-24</v>
      </c>
      <c r="P52" s="88">
        <v>-42</v>
      </c>
      <c r="Q52" s="88">
        <v>0</v>
      </c>
      <c r="R52" s="88">
        <v>0</v>
      </c>
      <c r="S52" s="116">
        <v>0</v>
      </c>
      <c r="U52" s="115">
        <v>-66</v>
      </c>
      <c r="V52" s="116">
        <v>9.65</v>
      </c>
      <c r="W52">
        <v>0</v>
      </c>
      <c r="X52">
        <v>-24</v>
      </c>
      <c r="Y52">
        <v>9.65</v>
      </c>
      <c r="Z52">
        <v>-42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9.65</v>
      </c>
      <c r="N53" s="115">
        <v>0</v>
      </c>
      <c r="O53" s="88">
        <v>-29</v>
      </c>
      <c r="P53" s="88">
        <v>-72</v>
      </c>
      <c r="Q53" s="88">
        <v>0</v>
      </c>
      <c r="R53" s="88">
        <v>0</v>
      </c>
      <c r="S53" s="116">
        <v>0</v>
      </c>
      <c r="U53" s="115">
        <v>-101</v>
      </c>
      <c r="V53" s="116">
        <v>9.65</v>
      </c>
      <c r="W53">
        <v>0</v>
      </c>
      <c r="X53">
        <v>-29</v>
      </c>
      <c r="Y53">
        <v>9.65</v>
      </c>
      <c r="Z53">
        <v>-72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9.65</v>
      </c>
      <c r="N54" s="115">
        <v>0</v>
      </c>
      <c r="O54" s="88">
        <v>-34</v>
      </c>
      <c r="P54" s="88">
        <v>-93</v>
      </c>
      <c r="Q54" s="88">
        <v>0</v>
      </c>
      <c r="R54" s="88">
        <v>0</v>
      </c>
      <c r="S54" s="116">
        <v>0</v>
      </c>
      <c r="U54" s="115">
        <v>-127</v>
      </c>
      <c r="V54" s="116">
        <v>9.65</v>
      </c>
      <c r="W54">
        <v>0</v>
      </c>
      <c r="X54">
        <v>-34</v>
      </c>
      <c r="Y54">
        <v>9.65</v>
      </c>
      <c r="Z54">
        <v>-93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9.65</v>
      </c>
      <c r="N55" s="115">
        <v>0</v>
      </c>
      <c r="O55" s="88">
        <v>-59</v>
      </c>
      <c r="P55" s="88">
        <v>-122</v>
      </c>
      <c r="Q55" s="88">
        <v>0</v>
      </c>
      <c r="R55" s="88">
        <v>0</v>
      </c>
      <c r="S55" s="116">
        <v>0</v>
      </c>
      <c r="U55" s="115">
        <v>-181</v>
      </c>
      <c r="V55" s="116">
        <v>9.65</v>
      </c>
      <c r="W55">
        <v>0</v>
      </c>
      <c r="X55">
        <v>-59</v>
      </c>
      <c r="Y55">
        <v>9.65</v>
      </c>
      <c r="Z55">
        <v>-122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9.65</v>
      </c>
      <c r="N56" s="115">
        <v>0</v>
      </c>
      <c r="O56" s="88">
        <v>-74</v>
      </c>
      <c r="P56" s="88">
        <v>-140</v>
      </c>
      <c r="Q56" s="88">
        <v>0</v>
      </c>
      <c r="R56" s="88">
        <v>0</v>
      </c>
      <c r="S56" s="116">
        <v>0</v>
      </c>
      <c r="U56" s="115">
        <v>-214</v>
      </c>
      <c r="V56" s="116">
        <v>9.65</v>
      </c>
      <c r="W56">
        <v>0</v>
      </c>
      <c r="X56">
        <v>-74</v>
      </c>
      <c r="Y56">
        <v>9.65</v>
      </c>
      <c r="Z56">
        <v>-140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9.65</v>
      </c>
      <c r="N57" s="115">
        <v>0</v>
      </c>
      <c r="O57" s="88">
        <v>-84</v>
      </c>
      <c r="P57" s="88">
        <v>-156</v>
      </c>
      <c r="Q57" s="88">
        <v>0</v>
      </c>
      <c r="R57" s="88">
        <v>0</v>
      </c>
      <c r="S57" s="116">
        <v>0</v>
      </c>
      <c r="U57" s="115">
        <v>-240</v>
      </c>
      <c r="V57" s="116">
        <v>9.65</v>
      </c>
      <c r="W57">
        <v>0</v>
      </c>
      <c r="X57">
        <v>-84</v>
      </c>
      <c r="Y57">
        <v>9.65</v>
      </c>
      <c r="Z57">
        <v>-156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2.8</v>
      </c>
      <c r="N58" s="115">
        <v>0</v>
      </c>
      <c r="O58" s="88">
        <v>-94</v>
      </c>
      <c r="P58" s="88">
        <v>-164</v>
      </c>
      <c r="Q58" s="88">
        <v>0</v>
      </c>
      <c r="R58" s="88">
        <v>0</v>
      </c>
      <c r="S58" s="116">
        <v>0</v>
      </c>
      <c r="U58" s="115">
        <v>-258</v>
      </c>
      <c r="V58" s="116">
        <v>2.8</v>
      </c>
      <c r="W58">
        <v>0</v>
      </c>
      <c r="X58">
        <v>-94</v>
      </c>
      <c r="Y58">
        <v>2.8</v>
      </c>
      <c r="Z58">
        <v>-164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9.65</v>
      </c>
      <c r="N59" s="115">
        <v>0</v>
      </c>
      <c r="O59" s="88">
        <v>-99</v>
      </c>
      <c r="P59" s="88">
        <v>-190</v>
      </c>
      <c r="Q59" s="88">
        <v>0</v>
      </c>
      <c r="R59" s="88">
        <v>0</v>
      </c>
      <c r="S59" s="116">
        <v>0</v>
      </c>
      <c r="U59" s="115">
        <v>-289</v>
      </c>
      <c r="V59" s="116">
        <v>9.65</v>
      </c>
      <c r="W59">
        <v>0</v>
      </c>
      <c r="X59">
        <v>-99</v>
      </c>
      <c r="Y59">
        <v>9.65</v>
      </c>
      <c r="Z59">
        <v>-190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9.65</v>
      </c>
      <c r="N60" s="115">
        <v>0</v>
      </c>
      <c r="O60" s="88">
        <v>-109</v>
      </c>
      <c r="P60" s="88">
        <v>-199</v>
      </c>
      <c r="Q60" s="88">
        <v>0</v>
      </c>
      <c r="R60" s="88">
        <v>0</v>
      </c>
      <c r="S60" s="116">
        <v>0</v>
      </c>
      <c r="U60" s="115">
        <v>-308</v>
      </c>
      <c r="V60" s="116">
        <v>9.65</v>
      </c>
      <c r="W60">
        <v>0</v>
      </c>
      <c r="X60">
        <v>-109</v>
      </c>
      <c r="Y60">
        <v>9.65</v>
      </c>
      <c r="Z60">
        <v>-199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9.65</v>
      </c>
      <c r="N61" s="115">
        <v>0</v>
      </c>
      <c r="O61" s="88">
        <v>-99</v>
      </c>
      <c r="P61" s="88">
        <v>-183</v>
      </c>
      <c r="Q61" s="88">
        <v>0</v>
      </c>
      <c r="R61" s="88">
        <v>0</v>
      </c>
      <c r="S61" s="116">
        <v>0</v>
      </c>
      <c r="U61" s="115">
        <v>-282</v>
      </c>
      <c r="V61" s="116">
        <v>9.65</v>
      </c>
      <c r="W61">
        <v>0</v>
      </c>
      <c r="X61">
        <v>-99</v>
      </c>
      <c r="Y61">
        <v>9.65</v>
      </c>
      <c r="Z61">
        <v>-183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9.65</v>
      </c>
      <c r="N62" s="115">
        <v>0</v>
      </c>
      <c r="O62" s="88">
        <v>-99</v>
      </c>
      <c r="P62" s="88">
        <v>-183</v>
      </c>
      <c r="Q62" s="88">
        <v>0</v>
      </c>
      <c r="R62" s="88">
        <v>0</v>
      </c>
      <c r="S62" s="116">
        <v>0</v>
      </c>
      <c r="U62" s="115">
        <v>-282</v>
      </c>
      <c r="V62" s="116">
        <v>9.65</v>
      </c>
      <c r="W62">
        <v>0</v>
      </c>
      <c r="X62">
        <v>-99</v>
      </c>
      <c r="Y62">
        <v>9.65</v>
      </c>
      <c r="Z62">
        <v>-183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9.65</v>
      </c>
      <c r="N63" s="115">
        <v>0</v>
      </c>
      <c r="O63" s="88">
        <v>-89</v>
      </c>
      <c r="P63" s="88">
        <v>-179</v>
      </c>
      <c r="Q63" s="88">
        <v>0</v>
      </c>
      <c r="R63" s="88">
        <v>0</v>
      </c>
      <c r="S63" s="116">
        <v>0</v>
      </c>
      <c r="U63" s="115">
        <v>-268</v>
      </c>
      <c r="V63" s="116">
        <v>9.65</v>
      </c>
      <c r="W63">
        <v>0</v>
      </c>
      <c r="X63">
        <v>-89</v>
      </c>
      <c r="Y63">
        <v>9.65</v>
      </c>
      <c r="Z63">
        <v>-179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9.65</v>
      </c>
      <c r="N64" s="115">
        <v>0</v>
      </c>
      <c r="O64" s="88">
        <v>-74</v>
      </c>
      <c r="P64" s="88">
        <v>-170</v>
      </c>
      <c r="Q64" s="88">
        <v>0</v>
      </c>
      <c r="R64" s="88">
        <v>0</v>
      </c>
      <c r="S64" s="116">
        <v>0</v>
      </c>
      <c r="U64" s="115">
        <v>-244</v>
      </c>
      <c r="V64" s="116">
        <v>9.65</v>
      </c>
      <c r="W64">
        <v>0</v>
      </c>
      <c r="X64">
        <v>-74</v>
      </c>
      <c r="Y64">
        <v>9.65</v>
      </c>
      <c r="Z64">
        <v>-170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5.6</v>
      </c>
      <c r="N65" s="115">
        <v>0</v>
      </c>
      <c r="O65" s="88">
        <v>-64</v>
      </c>
      <c r="P65" s="88">
        <v>-157</v>
      </c>
      <c r="Q65" s="88">
        <v>0</v>
      </c>
      <c r="R65" s="88">
        <v>0</v>
      </c>
      <c r="S65" s="116">
        <v>0</v>
      </c>
      <c r="U65" s="115">
        <v>-221</v>
      </c>
      <c r="V65" s="116">
        <v>5.6</v>
      </c>
      <c r="W65">
        <v>0</v>
      </c>
      <c r="X65">
        <v>-64</v>
      </c>
      <c r="Y65">
        <v>5.6</v>
      </c>
      <c r="Z65">
        <v>-157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9.65</v>
      </c>
      <c r="N66" s="115">
        <v>0</v>
      </c>
      <c r="O66" s="88">
        <v>-59</v>
      </c>
      <c r="P66" s="88">
        <v>-151</v>
      </c>
      <c r="Q66" s="88">
        <v>0</v>
      </c>
      <c r="R66" s="88">
        <v>0</v>
      </c>
      <c r="S66" s="116">
        <v>0</v>
      </c>
      <c r="U66" s="115">
        <v>-210</v>
      </c>
      <c r="V66" s="116">
        <v>9.65</v>
      </c>
      <c r="W66">
        <v>0</v>
      </c>
      <c r="X66">
        <v>-59</v>
      </c>
      <c r="Y66">
        <v>9.65</v>
      </c>
      <c r="Z66">
        <v>-151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9.65</v>
      </c>
      <c r="N67" s="115">
        <v>0</v>
      </c>
      <c r="O67" s="88">
        <v>-39</v>
      </c>
      <c r="P67" s="88">
        <v>-119</v>
      </c>
      <c r="Q67" s="88">
        <v>0</v>
      </c>
      <c r="R67" s="88">
        <v>0</v>
      </c>
      <c r="S67" s="116">
        <v>0</v>
      </c>
      <c r="U67" s="115">
        <v>-158</v>
      </c>
      <c r="V67" s="116">
        <v>9.65</v>
      </c>
      <c r="W67">
        <v>0</v>
      </c>
      <c r="X67">
        <v>-39</v>
      </c>
      <c r="Y67">
        <v>9.65</v>
      </c>
      <c r="Z67">
        <v>-119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9.65</v>
      </c>
      <c r="N68" s="115">
        <v>0</v>
      </c>
      <c r="O68" s="88">
        <v>-4</v>
      </c>
      <c r="P68" s="88">
        <v>-73</v>
      </c>
      <c r="Q68" s="88">
        <v>0</v>
      </c>
      <c r="R68" s="88">
        <v>0</v>
      </c>
      <c r="S68" s="116">
        <v>0</v>
      </c>
      <c r="U68" s="115">
        <v>-77</v>
      </c>
      <c r="V68" s="116">
        <v>9.65</v>
      </c>
      <c r="W68">
        <v>0</v>
      </c>
      <c r="X68">
        <v>-4</v>
      </c>
      <c r="Y68">
        <v>9.65</v>
      </c>
      <c r="Z68">
        <v>-73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9.65</v>
      </c>
      <c r="N69" s="115">
        <v>0</v>
      </c>
      <c r="O69" s="88">
        <v>0</v>
      </c>
      <c r="P69" s="88">
        <v>-23</v>
      </c>
      <c r="Q69" s="88">
        <v>0</v>
      </c>
      <c r="R69" s="88">
        <v>0</v>
      </c>
      <c r="S69" s="116">
        <v>0</v>
      </c>
      <c r="U69" s="115">
        <v>-23</v>
      </c>
      <c r="V69" s="116">
        <v>9.65</v>
      </c>
      <c r="W69">
        <v>0</v>
      </c>
      <c r="X69">
        <v>0</v>
      </c>
      <c r="Y69">
        <v>9.65</v>
      </c>
      <c r="Z69">
        <v>-23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9.65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9.65</v>
      </c>
      <c r="W70">
        <v>0</v>
      </c>
      <c r="X70">
        <v>0</v>
      </c>
      <c r="Y70">
        <v>9.65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9.65</v>
      </c>
      <c r="W71">
        <v>0</v>
      </c>
      <c r="X71">
        <v>0</v>
      </c>
      <c r="Y71">
        <v>9.65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5.12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5.12</v>
      </c>
      <c r="W72">
        <v>0</v>
      </c>
      <c r="X72">
        <v>0</v>
      </c>
      <c r="Y72">
        <v>5.12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9.65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9.65</v>
      </c>
      <c r="W73">
        <v>0</v>
      </c>
      <c r="X73">
        <v>0</v>
      </c>
      <c r="Y73">
        <v>9.65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9.65</v>
      </c>
      <c r="W74">
        <v>0</v>
      </c>
      <c r="X74">
        <v>0</v>
      </c>
      <c r="Y74">
        <v>9.65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9.65</v>
      </c>
      <c r="N75" s="115">
        <v>0</v>
      </c>
      <c r="O75" s="88">
        <v>0</v>
      </c>
      <c r="P75" s="88">
        <v>-32</v>
      </c>
      <c r="Q75" s="88">
        <v>0</v>
      </c>
      <c r="R75" s="88">
        <v>0</v>
      </c>
      <c r="S75" s="116">
        <v>0</v>
      </c>
      <c r="U75" s="115">
        <v>-32</v>
      </c>
      <c r="V75" s="116">
        <v>9.65</v>
      </c>
      <c r="W75">
        <v>0</v>
      </c>
      <c r="X75">
        <v>0</v>
      </c>
      <c r="Y75">
        <v>9.65</v>
      </c>
      <c r="Z75">
        <v>-32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9.65</v>
      </c>
      <c r="N76" s="115">
        <v>0</v>
      </c>
      <c r="O76" s="88">
        <v>0</v>
      </c>
      <c r="P76" s="88">
        <v>-147</v>
      </c>
      <c r="Q76" s="88">
        <v>0</v>
      </c>
      <c r="R76" s="88">
        <v>0</v>
      </c>
      <c r="S76" s="116">
        <v>0</v>
      </c>
      <c r="U76" s="115">
        <v>-147</v>
      </c>
      <c r="V76" s="116">
        <v>9.65</v>
      </c>
      <c r="W76">
        <v>0</v>
      </c>
      <c r="X76">
        <v>0</v>
      </c>
      <c r="Y76">
        <v>9.65</v>
      </c>
      <c r="Z76">
        <v>-147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9.65</v>
      </c>
      <c r="N77" s="115">
        <v>0</v>
      </c>
      <c r="O77" s="88">
        <v>-20</v>
      </c>
      <c r="P77" s="88">
        <v>-145</v>
      </c>
      <c r="Q77" s="88">
        <v>0</v>
      </c>
      <c r="R77" s="88">
        <v>0</v>
      </c>
      <c r="S77" s="116">
        <v>0</v>
      </c>
      <c r="U77" s="115">
        <v>-165</v>
      </c>
      <c r="V77" s="116">
        <v>9.65</v>
      </c>
      <c r="W77">
        <v>0</v>
      </c>
      <c r="X77">
        <v>-20</v>
      </c>
      <c r="Y77">
        <v>9.65</v>
      </c>
      <c r="Z77">
        <v>-145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9.65</v>
      </c>
      <c r="N78" s="115">
        <v>0</v>
      </c>
      <c r="O78" s="88">
        <v>-10</v>
      </c>
      <c r="P78" s="88">
        <v>-151</v>
      </c>
      <c r="Q78" s="88">
        <v>0</v>
      </c>
      <c r="R78" s="88">
        <v>0</v>
      </c>
      <c r="S78" s="116">
        <v>0</v>
      </c>
      <c r="U78" s="115">
        <v>-161</v>
      </c>
      <c r="V78" s="116">
        <v>9.65</v>
      </c>
      <c r="W78">
        <v>0</v>
      </c>
      <c r="X78">
        <v>-10</v>
      </c>
      <c r="Y78">
        <v>9.65</v>
      </c>
      <c r="Z78">
        <v>-151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2.7</v>
      </c>
      <c r="N79" s="115">
        <v>0</v>
      </c>
      <c r="O79" s="88">
        <v>-60</v>
      </c>
      <c r="P79" s="88">
        <v>-176</v>
      </c>
      <c r="Q79" s="88">
        <v>0</v>
      </c>
      <c r="R79" s="88">
        <v>0</v>
      </c>
      <c r="S79" s="116">
        <v>0</v>
      </c>
      <c r="U79" s="115">
        <v>-236</v>
      </c>
      <c r="V79" s="116">
        <v>2.7</v>
      </c>
      <c r="W79">
        <v>0</v>
      </c>
      <c r="X79">
        <v>-60</v>
      </c>
      <c r="Y79">
        <v>2.7</v>
      </c>
      <c r="Z79">
        <v>-176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9.65</v>
      </c>
      <c r="N80" s="115">
        <v>0</v>
      </c>
      <c r="O80" s="88">
        <v>-65</v>
      </c>
      <c r="P80" s="88">
        <v>-174</v>
      </c>
      <c r="Q80" s="88">
        <v>0</v>
      </c>
      <c r="R80" s="88">
        <v>0</v>
      </c>
      <c r="S80" s="116">
        <v>0</v>
      </c>
      <c r="U80" s="115">
        <v>-239</v>
      </c>
      <c r="V80" s="116">
        <v>9.65</v>
      </c>
      <c r="W80">
        <v>0</v>
      </c>
      <c r="X80">
        <v>-65</v>
      </c>
      <c r="Y80">
        <v>9.65</v>
      </c>
      <c r="Z80">
        <v>-174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9.65</v>
      </c>
      <c r="N81" s="115">
        <v>0</v>
      </c>
      <c r="O81" s="88">
        <v>0</v>
      </c>
      <c r="P81" s="88">
        <v>-86.1</v>
      </c>
      <c r="Q81" s="88">
        <v>0</v>
      </c>
      <c r="R81" s="88">
        <v>0</v>
      </c>
      <c r="S81" s="116">
        <v>0</v>
      </c>
      <c r="U81" s="115">
        <v>-86.1</v>
      </c>
      <c r="V81" s="116">
        <v>9.65</v>
      </c>
      <c r="W81">
        <v>0</v>
      </c>
      <c r="X81">
        <v>0</v>
      </c>
      <c r="Y81">
        <v>9.65</v>
      </c>
      <c r="Z81">
        <v>-86.1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9.65</v>
      </c>
      <c r="N82" s="115">
        <v>0</v>
      </c>
      <c r="O82" s="88">
        <v>-6</v>
      </c>
      <c r="P82" s="88">
        <v>-17</v>
      </c>
      <c r="Q82" s="88">
        <v>0</v>
      </c>
      <c r="R82" s="88">
        <v>0</v>
      </c>
      <c r="S82" s="116">
        <v>0</v>
      </c>
      <c r="U82" s="115">
        <v>-23</v>
      </c>
      <c r="V82" s="116">
        <v>9.65</v>
      </c>
      <c r="W82">
        <v>0</v>
      </c>
      <c r="X82">
        <v>-6</v>
      </c>
      <c r="Y82">
        <v>9.65</v>
      </c>
      <c r="Z82">
        <v>-17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9.65</v>
      </c>
      <c r="N83" s="115">
        <v>0</v>
      </c>
      <c r="O83" s="88">
        <v>-46</v>
      </c>
      <c r="P83" s="88">
        <v>-11</v>
      </c>
      <c r="Q83" s="88">
        <v>0</v>
      </c>
      <c r="R83" s="88">
        <v>0</v>
      </c>
      <c r="S83" s="116">
        <v>0</v>
      </c>
      <c r="U83" s="115">
        <v>-57</v>
      </c>
      <c r="V83" s="116">
        <v>9.65</v>
      </c>
      <c r="W83">
        <v>0</v>
      </c>
      <c r="X83">
        <v>-46</v>
      </c>
      <c r="Y83">
        <v>9.65</v>
      </c>
      <c r="Z83">
        <v>-11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9.65</v>
      </c>
      <c r="N84" s="115">
        <v>0</v>
      </c>
      <c r="O84" s="88">
        <v>-56</v>
      </c>
      <c r="P84" s="88">
        <v>-14</v>
      </c>
      <c r="Q84" s="88">
        <v>0</v>
      </c>
      <c r="R84" s="88">
        <v>0</v>
      </c>
      <c r="S84" s="116">
        <v>0</v>
      </c>
      <c r="U84" s="115">
        <v>-70</v>
      </c>
      <c r="V84" s="116">
        <v>9.65</v>
      </c>
      <c r="W84">
        <v>0</v>
      </c>
      <c r="X84">
        <v>-56</v>
      </c>
      <c r="Y84">
        <v>9.65</v>
      </c>
      <c r="Z84">
        <v>-14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9.65</v>
      </c>
      <c r="N85" s="115">
        <v>0</v>
      </c>
      <c r="O85" s="88">
        <v>-51</v>
      </c>
      <c r="P85" s="88">
        <v>-17</v>
      </c>
      <c r="Q85" s="88">
        <v>0</v>
      </c>
      <c r="R85" s="88">
        <v>0</v>
      </c>
      <c r="S85" s="116">
        <v>0</v>
      </c>
      <c r="U85" s="115">
        <v>-68</v>
      </c>
      <c r="V85" s="116">
        <v>9.65</v>
      </c>
      <c r="W85">
        <v>0</v>
      </c>
      <c r="X85">
        <v>-51</v>
      </c>
      <c r="Y85">
        <v>9.65</v>
      </c>
      <c r="Z85">
        <v>-17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6.47</v>
      </c>
      <c r="N86" s="115">
        <v>0</v>
      </c>
      <c r="O86" s="88">
        <v>-4</v>
      </c>
      <c r="P86" s="88">
        <v>-21</v>
      </c>
      <c r="Q86" s="88">
        <v>0</v>
      </c>
      <c r="R86" s="88">
        <v>0</v>
      </c>
      <c r="S86" s="116">
        <v>0</v>
      </c>
      <c r="U86" s="115">
        <v>-25</v>
      </c>
      <c r="V86" s="116">
        <v>6.47</v>
      </c>
      <c r="W86">
        <v>0</v>
      </c>
      <c r="X86">
        <v>-4</v>
      </c>
      <c r="Y86">
        <v>6.47</v>
      </c>
      <c r="Z86">
        <v>-21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9.65</v>
      </c>
      <c r="N87" s="115">
        <v>0</v>
      </c>
      <c r="O87" s="88">
        <v>-24</v>
      </c>
      <c r="P87" s="88">
        <v>-33</v>
      </c>
      <c r="Q87" s="88">
        <v>0</v>
      </c>
      <c r="R87" s="88">
        <v>0</v>
      </c>
      <c r="S87" s="116">
        <v>0</v>
      </c>
      <c r="U87" s="115">
        <v>-57</v>
      </c>
      <c r="V87" s="116">
        <v>9.65</v>
      </c>
      <c r="W87">
        <v>0</v>
      </c>
      <c r="X87">
        <v>-24</v>
      </c>
      <c r="Y87">
        <v>9.65</v>
      </c>
      <c r="Z87">
        <v>-33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9.65</v>
      </c>
      <c r="N88" s="115">
        <v>0</v>
      </c>
      <c r="O88" s="88">
        <v>-29</v>
      </c>
      <c r="P88" s="88">
        <v>-28</v>
      </c>
      <c r="Q88" s="88">
        <v>0</v>
      </c>
      <c r="R88" s="88">
        <v>0</v>
      </c>
      <c r="S88" s="116">
        <v>0</v>
      </c>
      <c r="U88" s="115">
        <v>-57</v>
      </c>
      <c r="V88" s="116">
        <v>9.65</v>
      </c>
      <c r="W88">
        <v>0</v>
      </c>
      <c r="X88">
        <v>-29</v>
      </c>
      <c r="Y88">
        <v>9.65</v>
      </c>
      <c r="Z88">
        <v>-28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9.65</v>
      </c>
      <c r="N89" s="115">
        <v>0</v>
      </c>
      <c r="O89" s="88">
        <v>-14</v>
      </c>
      <c r="P89" s="88">
        <v>-8</v>
      </c>
      <c r="Q89" s="88">
        <v>0</v>
      </c>
      <c r="R89" s="88">
        <v>0</v>
      </c>
      <c r="S89" s="116">
        <v>0</v>
      </c>
      <c r="U89" s="115">
        <v>-22</v>
      </c>
      <c r="V89" s="116">
        <v>9.65</v>
      </c>
      <c r="W89">
        <v>0</v>
      </c>
      <c r="X89">
        <v>-14</v>
      </c>
      <c r="Y89">
        <v>9.65</v>
      </c>
      <c r="Z89">
        <v>-8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9.65</v>
      </c>
      <c r="N90" s="115">
        <v>0</v>
      </c>
      <c r="O90" s="88">
        <v>-9</v>
      </c>
      <c r="P90" s="88">
        <v>-7</v>
      </c>
      <c r="Q90" s="88">
        <v>0</v>
      </c>
      <c r="R90" s="88">
        <v>0</v>
      </c>
      <c r="S90" s="116">
        <v>0</v>
      </c>
      <c r="U90" s="115">
        <v>-16</v>
      </c>
      <c r="V90" s="116">
        <v>9.65</v>
      </c>
      <c r="W90">
        <v>0</v>
      </c>
      <c r="X90">
        <v>-9</v>
      </c>
      <c r="Y90">
        <v>9.65</v>
      </c>
      <c r="Z90">
        <v>-7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9.65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9.65</v>
      </c>
      <c r="W91">
        <v>0</v>
      </c>
      <c r="X91">
        <v>0</v>
      </c>
      <c r="Y91">
        <v>9.65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9.65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9.65</v>
      </c>
      <c r="W92">
        <v>0</v>
      </c>
      <c r="X92">
        <v>0</v>
      </c>
      <c r="Y92">
        <v>9.65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0.97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0.97</v>
      </c>
      <c r="W93">
        <v>0</v>
      </c>
      <c r="X93">
        <v>0</v>
      </c>
      <c r="Y93">
        <v>0.97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9.65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9.65</v>
      </c>
      <c r="W94">
        <v>0</v>
      </c>
      <c r="X94">
        <v>0</v>
      </c>
      <c r="Y94">
        <v>9.65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9.65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9.65</v>
      </c>
      <c r="W95">
        <v>0</v>
      </c>
      <c r="X95">
        <v>0</v>
      </c>
      <c r="Y95">
        <v>9.65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7.72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7.72</v>
      </c>
      <c r="W96">
        <v>0</v>
      </c>
      <c r="X96">
        <v>0</v>
      </c>
      <c r="Y96">
        <v>7.72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7.91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7.91</v>
      </c>
      <c r="W97">
        <v>0</v>
      </c>
      <c r="X97">
        <v>0</v>
      </c>
      <c r="Y97">
        <v>7.91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5.69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5.69</v>
      </c>
      <c r="W98">
        <v>0</v>
      </c>
      <c r="X98">
        <v>0</v>
      </c>
      <c r="Y98">
        <v>5.69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0.1568475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0.18217999999999984</v>
      </c>
      <c r="N99" s="110">
        <f t="shared" si="1"/>
        <v>0</v>
      </c>
      <c r="O99" s="111">
        <f t="shared" si="1"/>
        <v>-0.72924999999999995</v>
      </c>
      <c r="P99" s="111">
        <f t="shared" si="1"/>
        <v>-0.87627500000000003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-1.6055250000000001</v>
      </c>
      <c r="V99" s="112">
        <f t="shared" si="1"/>
        <v>0.33902750000000065</v>
      </c>
      <c r="W99">
        <f t="shared" si="1"/>
        <v>0.1568475</v>
      </c>
      <c r="X99">
        <f t="shared" si="1"/>
        <v>-0.72924999999999995</v>
      </c>
      <c r="Y99">
        <f t="shared" si="1"/>
        <v>0.18217999999999984</v>
      </c>
      <c r="Z99">
        <f t="shared" si="1"/>
        <v>-0.87627500000000003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486</v>
      </c>
      <c r="X1" t="s">
        <v>487</v>
      </c>
      <c r="Y1" t="s">
        <v>487</v>
      </c>
      <c r="Z1" t="s">
        <v>488</v>
      </c>
      <c r="AA1" t="s">
        <v>489</v>
      </c>
      <c r="AB1" t="s">
        <v>490</v>
      </c>
      <c r="AC1" t="s">
        <v>490</v>
      </c>
      <c r="AD1" t="s">
        <v>491</v>
      </c>
      <c r="AE1" t="s">
        <v>492</v>
      </c>
      <c r="AF1" t="s">
        <v>492</v>
      </c>
      <c r="AG1" t="s">
        <v>492</v>
      </c>
      <c r="AH1" t="s">
        <v>492</v>
      </c>
      <c r="AI1" t="s">
        <v>492</v>
      </c>
      <c r="AJ1" t="s">
        <v>492</v>
      </c>
      <c r="AK1" t="s">
        <v>492</v>
      </c>
      <c r="AL1" t="s">
        <v>492</v>
      </c>
      <c r="AM1" t="s">
        <v>492</v>
      </c>
      <c r="AN1" t="s">
        <v>493</v>
      </c>
      <c r="AO1" t="s">
        <v>493</v>
      </c>
      <c r="AP1" t="s">
        <v>493</v>
      </c>
      <c r="AQ1" t="s">
        <v>493</v>
      </c>
      <c r="AR1" t="s">
        <v>493</v>
      </c>
      <c r="AS1" t="s">
        <v>493</v>
      </c>
      <c r="AT1" t="s">
        <v>493</v>
      </c>
      <c r="AU1" t="s">
        <v>493</v>
      </c>
      <c r="AV1" t="s">
        <v>493</v>
      </c>
      <c r="AW1" t="s">
        <v>493</v>
      </c>
      <c r="AX1" t="s">
        <v>493</v>
      </c>
      <c r="AY1" t="s">
        <v>493</v>
      </c>
      <c r="AZ1" t="s">
        <v>493</v>
      </c>
      <c r="BA1" t="s">
        <v>494</v>
      </c>
      <c r="BB1" t="s">
        <v>149</v>
      </c>
      <c r="BC1" t="s">
        <v>149</v>
      </c>
      <c r="BD1" t="s">
        <v>150</v>
      </c>
      <c r="BE1" t="s">
        <v>150</v>
      </c>
      <c r="BF1" t="s">
        <v>150</v>
      </c>
      <c r="BG1" t="s">
        <v>150</v>
      </c>
      <c r="BH1" t="s">
        <v>497</v>
      </c>
      <c r="BI1" t="s">
        <v>497</v>
      </c>
    </row>
    <row r="2" spans="1:6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44859</v>
      </c>
      <c r="W2" s="30" t="s">
        <v>153</v>
      </c>
      <c r="X2" t="s">
        <v>246</v>
      </c>
      <c r="Y2" t="s">
        <v>246</v>
      </c>
      <c r="Z2" t="s">
        <v>152</v>
      </c>
      <c r="AA2" t="s">
        <v>389</v>
      </c>
      <c r="AB2" t="s">
        <v>150</v>
      </c>
      <c r="AC2" t="s">
        <v>150</v>
      </c>
      <c r="AD2" t="s">
        <v>150</v>
      </c>
      <c r="AE2" t="s">
        <v>240</v>
      </c>
      <c r="AF2" t="s">
        <v>283</v>
      </c>
      <c r="AG2" t="s">
        <v>281</v>
      </c>
      <c r="AH2" t="s">
        <v>282</v>
      </c>
      <c r="AI2" t="s">
        <v>232</v>
      </c>
      <c r="AJ2" t="s">
        <v>268</v>
      </c>
      <c r="AK2" t="s">
        <v>270</v>
      </c>
      <c r="AL2" t="s">
        <v>237</v>
      </c>
      <c r="AM2" t="s">
        <v>269</v>
      </c>
      <c r="AN2" t="s">
        <v>241</v>
      </c>
      <c r="AO2" t="s">
        <v>244</v>
      </c>
      <c r="AP2" t="s">
        <v>360</v>
      </c>
      <c r="AQ2" t="s">
        <v>233</v>
      </c>
      <c r="AR2" t="s">
        <v>264</v>
      </c>
      <c r="AS2" t="s">
        <v>399</v>
      </c>
      <c r="AT2" t="s">
        <v>445</v>
      </c>
      <c r="AU2" t="s">
        <v>256</v>
      </c>
      <c r="AV2" t="s">
        <v>390</v>
      </c>
      <c r="AW2" t="s">
        <v>258</v>
      </c>
      <c r="AX2" t="s">
        <v>394</v>
      </c>
      <c r="AY2" t="s">
        <v>447</v>
      </c>
      <c r="AZ2" t="s">
        <v>261</v>
      </c>
      <c r="BA2" t="s">
        <v>149</v>
      </c>
      <c r="BB2" t="s">
        <v>495</v>
      </c>
      <c r="BC2" t="s">
        <v>495</v>
      </c>
      <c r="BD2" t="s">
        <v>495</v>
      </c>
      <c r="BE2" t="s">
        <v>495</v>
      </c>
      <c r="BF2" t="s">
        <v>491</v>
      </c>
      <c r="BG2" t="s">
        <v>496</v>
      </c>
      <c r="BH2" t="s">
        <v>149</v>
      </c>
      <c r="BI2" t="s">
        <v>150</v>
      </c>
    </row>
    <row r="3" spans="1:61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275.86</v>
      </c>
      <c r="I3" s="95">
        <v>55.38000000000001</v>
      </c>
      <c r="J3" s="95">
        <v>7.38</v>
      </c>
      <c r="K3" s="95">
        <v>0.97</v>
      </c>
      <c r="L3" s="95">
        <v>0</v>
      </c>
      <c r="M3" s="114">
        <v>0</v>
      </c>
      <c r="N3" s="113">
        <v>269.19</v>
      </c>
      <c r="O3" s="95">
        <v>220.25</v>
      </c>
      <c r="P3" s="95">
        <v>0</v>
      </c>
      <c r="Q3" s="95">
        <v>0</v>
      </c>
      <c r="R3" s="95">
        <v>0</v>
      </c>
      <c r="S3" s="114">
        <v>0</v>
      </c>
      <c r="W3">
        <v>6.83</v>
      </c>
      <c r="X3">
        <v>2.09</v>
      </c>
      <c r="Y3">
        <v>24.46</v>
      </c>
      <c r="Z3">
        <v>0.97</v>
      </c>
      <c r="AA3">
        <v>0.63</v>
      </c>
      <c r="AB3">
        <v>14.48</v>
      </c>
      <c r="AC3">
        <v>14.48</v>
      </c>
      <c r="AD3">
        <v>24.13</v>
      </c>
      <c r="AE3">
        <v>0.61</v>
      </c>
      <c r="AF3">
        <v>0.36</v>
      </c>
      <c r="AG3">
        <v>0.46</v>
      </c>
      <c r="AH3">
        <v>0.83</v>
      </c>
      <c r="AI3">
        <v>0.74</v>
      </c>
      <c r="AJ3">
        <v>0.83</v>
      </c>
      <c r="AK3">
        <v>0.48</v>
      </c>
      <c r="AL3">
        <v>0.55000000000000004</v>
      </c>
      <c r="AM3">
        <v>0.52</v>
      </c>
      <c r="AN3">
        <v>1.25</v>
      </c>
      <c r="AO3">
        <v>0.39</v>
      </c>
      <c r="AP3">
        <v>0.77</v>
      </c>
      <c r="AQ3">
        <v>0.39</v>
      </c>
      <c r="AR3">
        <v>0.39</v>
      </c>
      <c r="AS3">
        <v>0.39</v>
      </c>
      <c r="AT3">
        <v>0.72</v>
      </c>
      <c r="AU3">
        <v>0.39</v>
      </c>
      <c r="AV3">
        <v>2.9</v>
      </c>
      <c r="AW3">
        <v>0.68</v>
      </c>
      <c r="AX3">
        <v>0.43</v>
      </c>
      <c r="AY3">
        <v>0.57999999999999996</v>
      </c>
      <c r="AZ3">
        <v>0.39</v>
      </c>
      <c r="BA3">
        <v>236.47</v>
      </c>
      <c r="BB3">
        <v>269.19</v>
      </c>
      <c r="BC3">
        <v>0</v>
      </c>
      <c r="BD3">
        <v>0</v>
      </c>
      <c r="BE3">
        <v>90.25</v>
      </c>
      <c r="BF3">
        <v>75</v>
      </c>
      <c r="BG3">
        <v>55</v>
      </c>
      <c r="BH3">
        <v>0</v>
      </c>
      <c r="BI3">
        <v>0</v>
      </c>
    </row>
    <row r="4" spans="1:61">
      <c r="A4" t="s">
        <v>240</v>
      </c>
      <c r="B4" t="s">
        <v>232</v>
      </c>
      <c r="C4" t="s">
        <v>234</v>
      </c>
      <c r="G4" t="s">
        <v>46</v>
      </c>
      <c r="H4" s="115">
        <v>261.39</v>
      </c>
      <c r="I4" s="88">
        <v>55.38000000000001</v>
      </c>
      <c r="J4" s="88">
        <v>7.38</v>
      </c>
      <c r="K4" s="88">
        <v>0.97</v>
      </c>
      <c r="L4" s="88">
        <v>0</v>
      </c>
      <c r="M4" s="116">
        <v>0</v>
      </c>
      <c r="N4" s="115">
        <v>269.19</v>
      </c>
      <c r="O4" s="88">
        <v>220.25</v>
      </c>
      <c r="P4" s="88">
        <v>0</v>
      </c>
      <c r="Q4" s="88">
        <v>0</v>
      </c>
      <c r="R4" s="88">
        <v>0</v>
      </c>
      <c r="S4" s="116">
        <v>0</v>
      </c>
      <c r="W4">
        <v>6.83</v>
      </c>
      <c r="X4">
        <v>2.09</v>
      </c>
      <c r="Y4">
        <v>24.46</v>
      </c>
      <c r="Z4">
        <v>0.97</v>
      </c>
      <c r="AA4">
        <v>0.63</v>
      </c>
      <c r="AB4">
        <v>14.48</v>
      </c>
      <c r="AC4">
        <v>14.48</v>
      </c>
      <c r="AD4">
        <v>24.13</v>
      </c>
      <c r="AE4">
        <v>0.61</v>
      </c>
      <c r="AF4">
        <v>0.36</v>
      </c>
      <c r="AG4">
        <v>0.46</v>
      </c>
      <c r="AH4">
        <v>0.83</v>
      </c>
      <c r="AI4">
        <v>0.74</v>
      </c>
      <c r="AJ4">
        <v>0.83</v>
      </c>
      <c r="AK4">
        <v>0.48</v>
      </c>
      <c r="AL4">
        <v>0.55000000000000004</v>
      </c>
      <c r="AM4">
        <v>0.52</v>
      </c>
      <c r="AN4">
        <v>1.25</v>
      </c>
      <c r="AO4">
        <v>0.39</v>
      </c>
      <c r="AP4">
        <v>0.77</v>
      </c>
      <c r="AQ4">
        <v>0.39</v>
      </c>
      <c r="AR4">
        <v>0.39</v>
      </c>
      <c r="AS4">
        <v>0.39</v>
      </c>
      <c r="AT4">
        <v>0.72</v>
      </c>
      <c r="AU4">
        <v>0.39</v>
      </c>
      <c r="AV4">
        <v>2.9</v>
      </c>
      <c r="AW4">
        <v>0.68</v>
      </c>
      <c r="AX4">
        <v>0.43</v>
      </c>
      <c r="AY4">
        <v>0.57999999999999996</v>
      </c>
      <c r="AZ4">
        <v>0.39</v>
      </c>
      <c r="BA4">
        <v>222</v>
      </c>
      <c r="BB4">
        <v>269.19</v>
      </c>
      <c r="BC4">
        <v>0</v>
      </c>
      <c r="BD4">
        <v>0</v>
      </c>
      <c r="BE4">
        <v>90.25</v>
      </c>
      <c r="BF4">
        <v>75</v>
      </c>
      <c r="BG4">
        <v>55</v>
      </c>
      <c r="BH4">
        <v>0</v>
      </c>
      <c r="BI4">
        <v>0</v>
      </c>
    </row>
    <row r="5" spans="1:61">
      <c r="A5" t="s">
        <v>241</v>
      </c>
      <c r="B5" t="s">
        <v>233</v>
      </c>
      <c r="C5" t="s">
        <v>235</v>
      </c>
      <c r="G5" t="s">
        <v>47</v>
      </c>
      <c r="H5" s="115">
        <v>266.20999999999998</v>
      </c>
      <c r="I5" s="88">
        <v>55.38000000000001</v>
      </c>
      <c r="J5" s="88">
        <v>7.38</v>
      </c>
      <c r="K5" s="88">
        <v>0.97</v>
      </c>
      <c r="L5" s="88">
        <v>0</v>
      </c>
      <c r="M5" s="116">
        <v>0</v>
      </c>
      <c r="N5" s="115">
        <v>269.19</v>
      </c>
      <c r="O5" s="88">
        <v>220.25</v>
      </c>
      <c r="P5" s="88">
        <v>0</v>
      </c>
      <c r="Q5" s="88">
        <v>0</v>
      </c>
      <c r="R5" s="88">
        <v>0</v>
      </c>
      <c r="S5" s="116">
        <v>0</v>
      </c>
      <c r="W5">
        <v>6.83</v>
      </c>
      <c r="X5">
        <v>2.09</v>
      </c>
      <c r="Y5">
        <v>24.46</v>
      </c>
      <c r="Z5">
        <v>0.97</v>
      </c>
      <c r="AA5">
        <v>0.63</v>
      </c>
      <c r="AB5">
        <v>14.48</v>
      </c>
      <c r="AC5">
        <v>14.48</v>
      </c>
      <c r="AD5">
        <v>24.13</v>
      </c>
      <c r="AE5">
        <v>0.61</v>
      </c>
      <c r="AF5">
        <v>0.36</v>
      </c>
      <c r="AG5">
        <v>0.46</v>
      </c>
      <c r="AH5">
        <v>0.83</v>
      </c>
      <c r="AI5">
        <v>0.74</v>
      </c>
      <c r="AJ5">
        <v>0.83</v>
      </c>
      <c r="AK5">
        <v>0.48</v>
      </c>
      <c r="AL5">
        <v>0.55000000000000004</v>
      </c>
      <c r="AM5">
        <v>0.52</v>
      </c>
      <c r="AN5">
        <v>1.25</v>
      </c>
      <c r="AO5">
        <v>0.39</v>
      </c>
      <c r="AP5">
        <v>0.77</v>
      </c>
      <c r="AQ5">
        <v>0.39</v>
      </c>
      <c r="AR5">
        <v>0.39</v>
      </c>
      <c r="AS5">
        <v>0.39</v>
      </c>
      <c r="AT5">
        <v>0.72</v>
      </c>
      <c r="AU5">
        <v>0.39</v>
      </c>
      <c r="AV5">
        <v>2.9</v>
      </c>
      <c r="AW5">
        <v>0.68</v>
      </c>
      <c r="AX5">
        <v>0.43</v>
      </c>
      <c r="AY5">
        <v>0.57999999999999996</v>
      </c>
      <c r="AZ5">
        <v>0.39</v>
      </c>
      <c r="BA5">
        <v>226.82</v>
      </c>
      <c r="BB5">
        <v>269.19</v>
      </c>
      <c r="BC5">
        <v>0</v>
      </c>
      <c r="BD5">
        <v>0</v>
      </c>
      <c r="BE5">
        <v>90.25</v>
      </c>
      <c r="BF5">
        <v>75</v>
      </c>
      <c r="BG5">
        <v>55</v>
      </c>
      <c r="BH5">
        <v>0</v>
      </c>
      <c r="BI5">
        <v>0</v>
      </c>
    </row>
    <row r="6" spans="1:61">
      <c r="A6" t="s">
        <v>242</v>
      </c>
      <c r="B6" t="s">
        <v>264</v>
      </c>
      <c r="C6" t="s">
        <v>236</v>
      </c>
      <c r="G6" t="s">
        <v>48</v>
      </c>
      <c r="H6" s="115">
        <v>242.07999999999998</v>
      </c>
      <c r="I6" s="88">
        <v>55.38000000000001</v>
      </c>
      <c r="J6" s="88">
        <v>7.38</v>
      </c>
      <c r="K6" s="88">
        <v>0.97</v>
      </c>
      <c r="L6" s="88">
        <v>0</v>
      </c>
      <c r="M6" s="116">
        <v>0</v>
      </c>
      <c r="N6" s="115">
        <v>269.19</v>
      </c>
      <c r="O6" s="88">
        <v>220.25</v>
      </c>
      <c r="P6" s="88">
        <v>0</v>
      </c>
      <c r="Q6" s="88">
        <v>0</v>
      </c>
      <c r="R6" s="88">
        <v>0</v>
      </c>
      <c r="S6" s="116">
        <v>0</v>
      </c>
      <c r="W6">
        <v>6.83</v>
      </c>
      <c r="X6">
        <v>2.09</v>
      </c>
      <c r="Y6">
        <v>24.46</v>
      </c>
      <c r="Z6">
        <v>0.97</v>
      </c>
      <c r="AA6">
        <v>0.63</v>
      </c>
      <c r="AB6">
        <v>14.48</v>
      </c>
      <c r="AC6">
        <v>14.48</v>
      </c>
      <c r="AD6">
        <v>24.13</v>
      </c>
      <c r="AE6">
        <v>0.61</v>
      </c>
      <c r="AF6">
        <v>0.36</v>
      </c>
      <c r="AG6">
        <v>0.46</v>
      </c>
      <c r="AH6">
        <v>0.83</v>
      </c>
      <c r="AI6">
        <v>0.74</v>
      </c>
      <c r="AJ6">
        <v>0.83</v>
      </c>
      <c r="AK6">
        <v>0.48</v>
      </c>
      <c r="AL6">
        <v>0.55000000000000004</v>
      </c>
      <c r="AM6">
        <v>0.52</v>
      </c>
      <c r="AN6">
        <v>1.25</v>
      </c>
      <c r="AO6">
        <v>0.39</v>
      </c>
      <c r="AP6">
        <v>0.77</v>
      </c>
      <c r="AQ6">
        <v>0.39</v>
      </c>
      <c r="AR6">
        <v>0.39</v>
      </c>
      <c r="AS6">
        <v>0.39</v>
      </c>
      <c r="AT6">
        <v>0.72</v>
      </c>
      <c r="AU6">
        <v>0.39</v>
      </c>
      <c r="AV6">
        <v>2.9</v>
      </c>
      <c r="AW6">
        <v>0.68</v>
      </c>
      <c r="AX6">
        <v>0.43</v>
      </c>
      <c r="AY6">
        <v>0.57999999999999996</v>
      </c>
      <c r="AZ6">
        <v>0.39</v>
      </c>
      <c r="BA6">
        <v>202.69</v>
      </c>
      <c r="BB6">
        <v>269.19</v>
      </c>
      <c r="BC6">
        <v>0</v>
      </c>
      <c r="BD6">
        <v>0</v>
      </c>
      <c r="BE6">
        <v>90.25</v>
      </c>
      <c r="BF6">
        <v>75</v>
      </c>
      <c r="BG6">
        <v>55</v>
      </c>
      <c r="BH6">
        <v>0</v>
      </c>
      <c r="BI6">
        <v>0</v>
      </c>
    </row>
    <row r="7" spans="1:61">
      <c r="A7" t="s">
        <v>243</v>
      </c>
      <c r="B7" t="s">
        <v>298</v>
      </c>
      <c r="C7" t="s">
        <v>265</v>
      </c>
      <c r="G7" t="s">
        <v>49</v>
      </c>
      <c r="H7" s="115">
        <v>217.73</v>
      </c>
      <c r="I7" s="88">
        <v>55.38000000000001</v>
      </c>
      <c r="J7" s="88">
        <v>7.38</v>
      </c>
      <c r="K7" s="88">
        <v>0.97</v>
      </c>
      <c r="L7" s="88">
        <v>0</v>
      </c>
      <c r="M7" s="116">
        <v>0</v>
      </c>
      <c r="N7" s="115">
        <v>269.19</v>
      </c>
      <c r="O7" s="88">
        <v>145.25</v>
      </c>
      <c r="P7" s="88">
        <v>0</v>
      </c>
      <c r="Q7" s="88">
        <v>0</v>
      </c>
      <c r="R7" s="88">
        <v>0</v>
      </c>
      <c r="S7" s="116">
        <v>0</v>
      </c>
      <c r="W7">
        <v>6.83</v>
      </c>
      <c r="X7">
        <v>2.09</v>
      </c>
      <c r="Y7">
        <v>24.46</v>
      </c>
      <c r="Z7">
        <v>0.97</v>
      </c>
      <c r="AA7">
        <v>0.57999999999999996</v>
      </c>
      <c r="AB7">
        <v>14.48</v>
      </c>
      <c r="AC7">
        <v>14.48</v>
      </c>
      <c r="AD7">
        <v>24.13</v>
      </c>
      <c r="AE7">
        <v>0.61</v>
      </c>
      <c r="AF7">
        <v>0.36</v>
      </c>
      <c r="AG7">
        <v>0.46</v>
      </c>
      <c r="AH7">
        <v>0.83</v>
      </c>
      <c r="AI7">
        <v>0.74</v>
      </c>
      <c r="AJ7">
        <v>0.83</v>
      </c>
      <c r="AK7">
        <v>0.48</v>
      </c>
      <c r="AL7">
        <v>0.55000000000000004</v>
      </c>
      <c r="AM7">
        <v>0.35</v>
      </c>
      <c r="AN7">
        <v>1.25</v>
      </c>
      <c r="AO7">
        <v>0.39</v>
      </c>
      <c r="AP7">
        <v>0.77</v>
      </c>
      <c r="AQ7">
        <v>0.39</v>
      </c>
      <c r="AR7">
        <v>0.39</v>
      </c>
      <c r="AS7">
        <v>0.39</v>
      </c>
      <c r="AT7">
        <v>0.72</v>
      </c>
      <c r="AU7">
        <v>0.39</v>
      </c>
      <c r="AV7">
        <v>2.9</v>
      </c>
      <c r="AW7">
        <v>0.68</v>
      </c>
      <c r="AX7">
        <v>0.43</v>
      </c>
      <c r="AY7">
        <v>0.57999999999999996</v>
      </c>
      <c r="AZ7">
        <v>0.39</v>
      </c>
      <c r="BA7">
        <v>178.56</v>
      </c>
      <c r="BB7">
        <v>269.19</v>
      </c>
      <c r="BC7">
        <v>0</v>
      </c>
      <c r="BD7">
        <v>0</v>
      </c>
      <c r="BE7">
        <v>90.25</v>
      </c>
      <c r="BF7">
        <v>0</v>
      </c>
      <c r="BG7">
        <v>55</v>
      </c>
      <c r="BH7">
        <v>0</v>
      </c>
      <c r="BI7">
        <v>0</v>
      </c>
    </row>
    <row r="8" spans="1:61">
      <c r="A8" t="s">
        <v>244</v>
      </c>
      <c r="B8" t="s">
        <v>340</v>
      </c>
      <c r="C8" t="s">
        <v>237</v>
      </c>
      <c r="G8" t="s">
        <v>50</v>
      </c>
      <c r="H8" s="115">
        <v>198.42999999999998</v>
      </c>
      <c r="I8" s="88">
        <v>55.38000000000001</v>
      </c>
      <c r="J8" s="88">
        <v>7.38</v>
      </c>
      <c r="K8" s="88">
        <v>0.97</v>
      </c>
      <c r="L8" s="88">
        <v>0</v>
      </c>
      <c r="M8" s="116">
        <v>0</v>
      </c>
      <c r="N8" s="115">
        <v>269.19</v>
      </c>
      <c r="O8" s="88">
        <v>145.25</v>
      </c>
      <c r="P8" s="88">
        <v>0</v>
      </c>
      <c r="Q8" s="88">
        <v>0</v>
      </c>
      <c r="R8" s="88">
        <v>0</v>
      </c>
      <c r="S8" s="116">
        <v>0</v>
      </c>
      <c r="W8">
        <v>6.83</v>
      </c>
      <c r="X8">
        <v>2.09</v>
      </c>
      <c r="Y8">
        <v>24.46</v>
      </c>
      <c r="Z8">
        <v>0.97</v>
      </c>
      <c r="AA8">
        <v>0.57999999999999996</v>
      </c>
      <c r="AB8">
        <v>14.48</v>
      </c>
      <c r="AC8">
        <v>14.48</v>
      </c>
      <c r="AD8">
        <v>24.13</v>
      </c>
      <c r="AE8">
        <v>0.61</v>
      </c>
      <c r="AF8">
        <v>0.36</v>
      </c>
      <c r="AG8">
        <v>0.46</v>
      </c>
      <c r="AH8">
        <v>0.83</v>
      </c>
      <c r="AI8">
        <v>0.74</v>
      </c>
      <c r="AJ8">
        <v>0.83</v>
      </c>
      <c r="AK8">
        <v>0.48</v>
      </c>
      <c r="AL8">
        <v>0.55000000000000004</v>
      </c>
      <c r="AM8">
        <v>0.35</v>
      </c>
      <c r="AN8">
        <v>1.25</v>
      </c>
      <c r="AO8">
        <v>0.39</v>
      </c>
      <c r="AP8">
        <v>0.77</v>
      </c>
      <c r="AQ8">
        <v>0.39</v>
      </c>
      <c r="AR8">
        <v>0.39</v>
      </c>
      <c r="AS8">
        <v>0.39</v>
      </c>
      <c r="AT8">
        <v>0.72</v>
      </c>
      <c r="AU8">
        <v>0.39</v>
      </c>
      <c r="AV8">
        <v>2.9</v>
      </c>
      <c r="AW8">
        <v>0.68</v>
      </c>
      <c r="AX8">
        <v>0.43</v>
      </c>
      <c r="AY8">
        <v>0.57999999999999996</v>
      </c>
      <c r="AZ8">
        <v>0.39</v>
      </c>
      <c r="BA8">
        <v>159.26</v>
      </c>
      <c r="BB8">
        <v>269.19</v>
      </c>
      <c r="BC8">
        <v>0</v>
      </c>
      <c r="BD8">
        <v>0</v>
      </c>
      <c r="BE8">
        <v>90.25</v>
      </c>
      <c r="BF8">
        <v>0</v>
      </c>
      <c r="BG8">
        <v>55</v>
      </c>
      <c r="BH8">
        <v>0</v>
      </c>
      <c r="BI8">
        <v>0</v>
      </c>
    </row>
    <row r="9" spans="1:61">
      <c r="A9" t="s">
        <v>245</v>
      </c>
      <c r="B9" t="s">
        <v>360</v>
      </c>
      <c r="C9" t="s">
        <v>238</v>
      </c>
      <c r="G9" t="s">
        <v>51</v>
      </c>
      <c r="H9" s="115">
        <v>183.95</v>
      </c>
      <c r="I9" s="88">
        <v>55.38000000000001</v>
      </c>
      <c r="J9" s="88">
        <v>7.38</v>
      </c>
      <c r="K9" s="88">
        <v>0.97</v>
      </c>
      <c r="L9" s="88">
        <v>0</v>
      </c>
      <c r="M9" s="116">
        <v>0</v>
      </c>
      <c r="N9" s="115">
        <v>269.19</v>
      </c>
      <c r="O9" s="88">
        <v>145.25</v>
      </c>
      <c r="P9" s="88">
        <v>0</v>
      </c>
      <c r="Q9" s="88">
        <v>0</v>
      </c>
      <c r="R9" s="88">
        <v>0</v>
      </c>
      <c r="S9" s="116">
        <v>0</v>
      </c>
      <c r="W9">
        <v>6.83</v>
      </c>
      <c r="X9">
        <v>2.09</v>
      </c>
      <c r="Y9">
        <v>24.46</v>
      </c>
      <c r="Z9">
        <v>0.97</v>
      </c>
      <c r="AA9">
        <v>0.57999999999999996</v>
      </c>
      <c r="AB9">
        <v>14.48</v>
      </c>
      <c r="AC9">
        <v>14.48</v>
      </c>
      <c r="AD9">
        <v>24.13</v>
      </c>
      <c r="AE9">
        <v>0.61</v>
      </c>
      <c r="AF9">
        <v>0.36</v>
      </c>
      <c r="AG9">
        <v>0.46</v>
      </c>
      <c r="AH9">
        <v>0.83</v>
      </c>
      <c r="AI9">
        <v>0.74</v>
      </c>
      <c r="AJ9">
        <v>0.83</v>
      </c>
      <c r="AK9">
        <v>0.48</v>
      </c>
      <c r="AL9">
        <v>0.55000000000000004</v>
      </c>
      <c r="AM9">
        <v>0.35</v>
      </c>
      <c r="AN9">
        <v>1.25</v>
      </c>
      <c r="AO9">
        <v>0.39</v>
      </c>
      <c r="AP9">
        <v>0.77</v>
      </c>
      <c r="AQ9">
        <v>0.39</v>
      </c>
      <c r="AR9">
        <v>0.39</v>
      </c>
      <c r="AS9">
        <v>0.39</v>
      </c>
      <c r="AT9">
        <v>0.72</v>
      </c>
      <c r="AU9">
        <v>0.39</v>
      </c>
      <c r="AV9">
        <v>2.9</v>
      </c>
      <c r="AW9">
        <v>0.68</v>
      </c>
      <c r="AX9">
        <v>0.43</v>
      </c>
      <c r="AY9">
        <v>0.57999999999999996</v>
      </c>
      <c r="AZ9">
        <v>0.39</v>
      </c>
      <c r="BA9">
        <v>144.78</v>
      </c>
      <c r="BB9">
        <v>269.19</v>
      </c>
      <c r="BC9">
        <v>0</v>
      </c>
      <c r="BD9">
        <v>0</v>
      </c>
      <c r="BE9">
        <v>90.25</v>
      </c>
      <c r="BF9">
        <v>0</v>
      </c>
      <c r="BG9">
        <v>55</v>
      </c>
      <c r="BH9">
        <v>0</v>
      </c>
      <c r="BI9">
        <v>0</v>
      </c>
    </row>
    <row r="10" spans="1:61">
      <c r="A10" t="s">
        <v>266</v>
      </c>
      <c r="C10" t="s">
        <v>239</v>
      </c>
      <c r="G10" t="s">
        <v>52</v>
      </c>
      <c r="H10" s="115">
        <v>179.11999999999998</v>
      </c>
      <c r="I10" s="88">
        <v>55.38000000000001</v>
      </c>
      <c r="J10" s="88">
        <v>7.38</v>
      </c>
      <c r="K10" s="88">
        <v>0.97</v>
      </c>
      <c r="L10" s="88">
        <v>0</v>
      </c>
      <c r="M10" s="116">
        <v>0</v>
      </c>
      <c r="N10" s="115">
        <v>269.19</v>
      </c>
      <c r="O10" s="88">
        <v>145.25</v>
      </c>
      <c r="P10" s="88">
        <v>0</v>
      </c>
      <c r="Q10" s="88">
        <v>0</v>
      </c>
      <c r="R10" s="88">
        <v>0</v>
      </c>
      <c r="S10" s="116">
        <v>0</v>
      </c>
      <c r="W10">
        <v>6.83</v>
      </c>
      <c r="X10">
        <v>2.09</v>
      </c>
      <c r="Y10">
        <v>24.46</v>
      </c>
      <c r="Z10">
        <v>0.97</v>
      </c>
      <c r="AA10">
        <v>0.57999999999999996</v>
      </c>
      <c r="AB10">
        <v>14.48</v>
      </c>
      <c r="AC10">
        <v>14.48</v>
      </c>
      <c r="AD10">
        <v>24.13</v>
      </c>
      <c r="AE10">
        <v>0.61</v>
      </c>
      <c r="AF10">
        <v>0.36</v>
      </c>
      <c r="AG10">
        <v>0.46</v>
      </c>
      <c r="AH10">
        <v>0.83</v>
      </c>
      <c r="AI10">
        <v>0.74</v>
      </c>
      <c r="AJ10">
        <v>0.83</v>
      </c>
      <c r="AK10">
        <v>0.48</v>
      </c>
      <c r="AL10">
        <v>0.55000000000000004</v>
      </c>
      <c r="AM10">
        <v>0.35</v>
      </c>
      <c r="AN10">
        <v>1.25</v>
      </c>
      <c r="AO10">
        <v>0.39</v>
      </c>
      <c r="AP10">
        <v>0.77</v>
      </c>
      <c r="AQ10">
        <v>0.39</v>
      </c>
      <c r="AR10">
        <v>0.39</v>
      </c>
      <c r="AS10">
        <v>0.39</v>
      </c>
      <c r="AT10">
        <v>0.72</v>
      </c>
      <c r="AU10">
        <v>0.39</v>
      </c>
      <c r="AV10">
        <v>2.9</v>
      </c>
      <c r="AW10">
        <v>0.68</v>
      </c>
      <c r="AX10">
        <v>0.43</v>
      </c>
      <c r="AY10">
        <v>0.57999999999999996</v>
      </c>
      <c r="AZ10">
        <v>0.39</v>
      </c>
      <c r="BA10">
        <v>139.94999999999999</v>
      </c>
      <c r="BB10">
        <v>269.19</v>
      </c>
      <c r="BC10">
        <v>0</v>
      </c>
      <c r="BD10">
        <v>0</v>
      </c>
      <c r="BE10">
        <v>90.25</v>
      </c>
      <c r="BF10">
        <v>0</v>
      </c>
      <c r="BG10">
        <v>55</v>
      </c>
      <c r="BH10">
        <v>0</v>
      </c>
      <c r="BI10">
        <v>0</v>
      </c>
    </row>
    <row r="11" spans="1:61">
      <c r="A11" t="s">
        <v>246</v>
      </c>
      <c r="C11" t="s">
        <v>341</v>
      </c>
      <c r="G11" t="s">
        <v>53</v>
      </c>
      <c r="H11" s="115">
        <v>169.47</v>
      </c>
      <c r="I11" s="88">
        <v>55.38000000000001</v>
      </c>
      <c r="J11" s="88">
        <v>7.38</v>
      </c>
      <c r="K11" s="88">
        <v>0.97</v>
      </c>
      <c r="L11" s="88">
        <v>0</v>
      </c>
      <c r="M11" s="116">
        <v>0</v>
      </c>
      <c r="N11" s="115">
        <v>269.19</v>
      </c>
      <c r="O11" s="88">
        <v>145.25</v>
      </c>
      <c r="P11" s="88">
        <v>0</v>
      </c>
      <c r="Q11" s="88">
        <v>0</v>
      </c>
      <c r="R11" s="88">
        <v>0</v>
      </c>
      <c r="S11" s="116">
        <v>0</v>
      </c>
      <c r="W11">
        <v>6.83</v>
      </c>
      <c r="X11">
        <v>2.09</v>
      </c>
      <c r="Y11">
        <v>24.46</v>
      </c>
      <c r="Z11">
        <v>0.97</v>
      </c>
      <c r="AA11">
        <v>0.57999999999999996</v>
      </c>
      <c r="AB11">
        <v>14.48</v>
      </c>
      <c r="AC11">
        <v>14.48</v>
      </c>
      <c r="AD11">
        <v>24.13</v>
      </c>
      <c r="AE11">
        <v>0.61</v>
      </c>
      <c r="AF11">
        <v>0.36</v>
      </c>
      <c r="AG11">
        <v>0.46</v>
      </c>
      <c r="AH11">
        <v>0.83</v>
      </c>
      <c r="AI11">
        <v>0.74</v>
      </c>
      <c r="AJ11">
        <v>0.83</v>
      </c>
      <c r="AK11">
        <v>0.48</v>
      </c>
      <c r="AL11">
        <v>0.55000000000000004</v>
      </c>
      <c r="AM11">
        <v>0.35</v>
      </c>
      <c r="AN11">
        <v>1.25</v>
      </c>
      <c r="AO11">
        <v>0.39</v>
      </c>
      <c r="AP11">
        <v>0.77</v>
      </c>
      <c r="AQ11">
        <v>0.39</v>
      </c>
      <c r="AR11">
        <v>0.39</v>
      </c>
      <c r="AS11">
        <v>0.39</v>
      </c>
      <c r="AT11">
        <v>0.72</v>
      </c>
      <c r="AU11">
        <v>0.39</v>
      </c>
      <c r="AV11">
        <v>2.9</v>
      </c>
      <c r="AW11">
        <v>0.68</v>
      </c>
      <c r="AX11">
        <v>0.43</v>
      </c>
      <c r="AY11">
        <v>0.57999999999999996</v>
      </c>
      <c r="AZ11">
        <v>0.39</v>
      </c>
      <c r="BA11">
        <v>130.30000000000001</v>
      </c>
      <c r="BB11">
        <v>269.19</v>
      </c>
      <c r="BC11">
        <v>0</v>
      </c>
      <c r="BD11">
        <v>0</v>
      </c>
      <c r="BE11">
        <v>90.25</v>
      </c>
      <c r="BF11">
        <v>0</v>
      </c>
      <c r="BG11">
        <v>55</v>
      </c>
      <c r="BH11">
        <v>0</v>
      </c>
      <c r="BI11">
        <v>0</v>
      </c>
    </row>
    <row r="12" spans="1:61">
      <c r="A12" t="s">
        <v>247</v>
      </c>
      <c r="C12" t="s">
        <v>361</v>
      </c>
      <c r="G12" t="s">
        <v>54</v>
      </c>
      <c r="H12" s="115">
        <v>154.98999999999998</v>
      </c>
      <c r="I12" s="88">
        <v>55.38000000000001</v>
      </c>
      <c r="J12" s="88">
        <v>7.38</v>
      </c>
      <c r="K12" s="88">
        <v>0.97</v>
      </c>
      <c r="L12" s="88">
        <v>0</v>
      </c>
      <c r="M12" s="116">
        <v>0</v>
      </c>
      <c r="N12" s="115">
        <v>269.19</v>
      </c>
      <c r="O12" s="88">
        <v>145.25</v>
      </c>
      <c r="P12" s="88">
        <v>0</v>
      </c>
      <c r="Q12" s="88">
        <v>0</v>
      </c>
      <c r="R12" s="88">
        <v>0</v>
      </c>
      <c r="S12" s="116">
        <v>0</v>
      </c>
      <c r="W12">
        <v>6.83</v>
      </c>
      <c r="X12">
        <v>2.09</v>
      </c>
      <c r="Y12">
        <v>24.46</v>
      </c>
      <c r="Z12">
        <v>0.97</v>
      </c>
      <c r="AA12">
        <v>0.57999999999999996</v>
      </c>
      <c r="AB12">
        <v>14.48</v>
      </c>
      <c r="AC12">
        <v>14.48</v>
      </c>
      <c r="AD12">
        <v>24.13</v>
      </c>
      <c r="AE12">
        <v>0.61</v>
      </c>
      <c r="AF12">
        <v>0.36</v>
      </c>
      <c r="AG12">
        <v>0.46</v>
      </c>
      <c r="AH12">
        <v>0.83</v>
      </c>
      <c r="AI12">
        <v>0.74</v>
      </c>
      <c r="AJ12">
        <v>0.83</v>
      </c>
      <c r="AK12">
        <v>0.48</v>
      </c>
      <c r="AL12">
        <v>0.55000000000000004</v>
      </c>
      <c r="AM12">
        <v>0.35</v>
      </c>
      <c r="AN12">
        <v>1.25</v>
      </c>
      <c r="AO12">
        <v>0.39</v>
      </c>
      <c r="AP12">
        <v>0.77</v>
      </c>
      <c r="AQ12">
        <v>0.39</v>
      </c>
      <c r="AR12">
        <v>0.39</v>
      </c>
      <c r="AS12">
        <v>0.39</v>
      </c>
      <c r="AT12">
        <v>0.72</v>
      </c>
      <c r="AU12">
        <v>0.39</v>
      </c>
      <c r="AV12">
        <v>2.9</v>
      </c>
      <c r="AW12">
        <v>0.68</v>
      </c>
      <c r="AX12">
        <v>0.43</v>
      </c>
      <c r="AY12">
        <v>0.57999999999999996</v>
      </c>
      <c r="AZ12">
        <v>0.39</v>
      </c>
      <c r="BA12">
        <v>115.82</v>
      </c>
      <c r="BB12">
        <v>269.19</v>
      </c>
      <c r="BC12">
        <v>0</v>
      </c>
      <c r="BD12">
        <v>0</v>
      </c>
      <c r="BE12">
        <v>90.25</v>
      </c>
      <c r="BF12">
        <v>0</v>
      </c>
      <c r="BG12">
        <v>55</v>
      </c>
      <c r="BH12">
        <v>0</v>
      </c>
      <c r="BI12">
        <v>0</v>
      </c>
    </row>
    <row r="13" spans="1:61">
      <c r="A13" t="s">
        <v>248</v>
      </c>
      <c r="G13" t="s">
        <v>55</v>
      </c>
      <c r="H13" s="115">
        <v>179.11999999999998</v>
      </c>
      <c r="I13" s="88">
        <v>55.38000000000001</v>
      </c>
      <c r="J13" s="88">
        <v>7.38</v>
      </c>
      <c r="K13" s="88">
        <v>0.97</v>
      </c>
      <c r="L13" s="88">
        <v>0</v>
      </c>
      <c r="M13" s="116">
        <v>0</v>
      </c>
      <c r="N13" s="115">
        <v>269.19</v>
      </c>
      <c r="O13" s="88">
        <v>145.25</v>
      </c>
      <c r="P13" s="88">
        <v>0</v>
      </c>
      <c r="Q13" s="88">
        <v>0</v>
      </c>
      <c r="R13" s="88">
        <v>0</v>
      </c>
      <c r="S13" s="116">
        <v>0</v>
      </c>
      <c r="W13">
        <v>6.83</v>
      </c>
      <c r="X13">
        <v>2.09</v>
      </c>
      <c r="Y13">
        <v>24.46</v>
      </c>
      <c r="Z13">
        <v>0.97</v>
      </c>
      <c r="AA13">
        <v>0.57999999999999996</v>
      </c>
      <c r="AB13">
        <v>14.48</v>
      </c>
      <c r="AC13">
        <v>14.48</v>
      </c>
      <c r="AD13">
        <v>24.13</v>
      </c>
      <c r="AE13">
        <v>0.61</v>
      </c>
      <c r="AF13">
        <v>0.36</v>
      </c>
      <c r="AG13">
        <v>0.46</v>
      </c>
      <c r="AH13">
        <v>0.83</v>
      </c>
      <c r="AI13">
        <v>0.74</v>
      </c>
      <c r="AJ13">
        <v>0.83</v>
      </c>
      <c r="AK13">
        <v>0.48</v>
      </c>
      <c r="AL13">
        <v>0.55000000000000004</v>
      </c>
      <c r="AM13">
        <v>0.35</v>
      </c>
      <c r="AN13">
        <v>1.25</v>
      </c>
      <c r="AO13">
        <v>0.39</v>
      </c>
      <c r="AP13">
        <v>0.77</v>
      </c>
      <c r="AQ13">
        <v>0.39</v>
      </c>
      <c r="AR13">
        <v>0.39</v>
      </c>
      <c r="AS13">
        <v>0.39</v>
      </c>
      <c r="AT13">
        <v>0.72</v>
      </c>
      <c r="AU13">
        <v>0.39</v>
      </c>
      <c r="AV13">
        <v>2.9</v>
      </c>
      <c r="AW13">
        <v>0.68</v>
      </c>
      <c r="AX13">
        <v>0.43</v>
      </c>
      <c r="AY13">
        <v>0.57999999999999996</v>
      </c>
      <c r="AZ13">
        <v>0.39</v>
      </c>
      <c r="BA13">
        <v>139.94999999999999</v>
      </c>
      <c r="BB13">
        <v>269.19</v>
      </c>
      <c r="BC13">
        <v>0</v>
      </c>
      <c r="BD13">
        <v>0</v>
      </c>
      <c r="BE13">
        <v>90.25</v>
      </c>
      <c r="BF13">
        <v>0</v>
      </c>
      <c r="BG13">
        <v>55</v>
      </c>
      <c r="BH13">
        <v>0</v>
      </c>
      <c r="BI13">
        <v>0</v>
      </c>
    </row>
    <row r="14" spans="1:61">
      <c r="A14" t="s">
        <v>249</v>
      </c>
      <c r="G14" t="s">
        <v>56</v>
      </c>
      <c r="H14" s="115">
        <v>169.47</v>
      </c>
      <c r="I14" s="88">
        <v>55.38000000000001</v>
      </c>
      <c r="J14" s="88">
        <v>7.38</v>
      </c>
      <c r="K14" s="88">
        <v>0.97</v>
      </c>
      <c r="L14" s="88">
        <v>0</v>
      </c>
      <c r="M14" s="116">
        <v>0</v>
      </c>
      <c r="N14" s="115">
        <v>269.19</v>
      </c>
      <c r="O14" s="88">
        <v>145.25</v>
      </c>
      <c r="P14" s="88">
        <v>0</v>
      </c>
      <c r="Q14" s="88">
        <v>0</v>
      </c>
      <c r="R14" s="88">
        <v>0</v>
      </c>
      <c r="S14" s="116">
        <v>0</v>
      </c>
      <c r="W14">
        <v>6.83</v>
      </c>
      <c r="X14">
        <v>2.09</v>
      </c>
      <c r="Y14">
        <v>24.46</v>
      </c>
      <c r="Z14">
        <v>0.97</v>
      </c>
      <c r="AA14">
        <v>0.57999999999999996</v>
      </c>
      <c r="AB14">
        <v>14.48</v>
      </c>
      <c r="AC14">
        <v>14.48</v>
      </c>
      <c r="AD14">
        <v>24.13</v>
      </c>
      <c r="AE14">
        <v>0.61</v>
      </c>
      <c r="AF14">
        <v>0.36</v>
      </c>
      <c r="AG14">
        <v>0.46</v>
      </c>
      <c r="AH14">
        <v>0.83</v>
      </c>
      <c r="AI14">
        <v>0.74</v>
      </c>
      <c r="AJ14">
        <v>0.83</v>
      </c>
      <c r="AK14">
        <v>0.48</v>
      </c>
      <c r="AL14">
        <v>0.55000000000000004</v>
      </c>
      <c r="AM14">
        <v>0.35</v>
      </c>
      <c r="AN14">
        <v>1.25</v>
      </c>
      <c r="AO14">
        <v>0.39</v>
      </c>
      <c r="AP14">
        <v>0.77</v>
      </c>
      <c r="AQ14">
        <v>0.39</v>
      </c>
      <c r="AR14">
        <v>0.39</v>
      </c>
      <c r="AS14">
        <v>0.39</v>
      </c>
      <c r="AT14">
        <v>0.72</v>
      </c>
      <c r="AU14">
        <v>0.39</v>
      </c>
      <c r="AV14">
        <v>2.9</v>
      </c>
      <c r="AW14">
        <v>0.68</v>
      </c>
      <c r="AX14">
        <v>0.43</v>
      </c>
      <c r="AY14">
        <v>0.57999999999999996</v>
      </c>
      <c r="AZ14">
        <v>0.39</v>
      </c>
      <c r="BA14">
        <v>130.30000000000001</v>
      </c>
      <c r="BB14">
        <v>269.19</v>
      </c>
      <c r="BC14">
        <v>0</v>
      </c>
      <c r="BD14">
        <v>0</v>
      </c>
      <c r="BE14">
        <v>90.25</v>
      </c>
      <c r="BF14">
        <v>0</v>
      </c>
      <c r="BG14">
        <v>55</v>
      </c>
      <c r="BH14">
        <v>0</v>
      </c>
      <c r="BI14">
        <v>0</v>
      </c>
    </row>
    <row r="15" spans="1:61">
      <c r="A15" t="s">
        <v>250</v>
      </c>
      <c r="G15" t="s">
        <v>57</v>
      </c>
      <c r="H15" s="115">
        <v>159.77000000000001</v>
      </c>
      <c r="I15" s="88">
        <v>55.38000000000001</v>
      </c>
      <c r="J15" s="88">
        <v>7.3</v>
      </c>
      <c r="K15" s="88">
        <v>0.97</v>
      </c>
      <c r="L15" s="88">
        <v>0</v>
      </c>
      <c r="M15" s="116">
        <v>0</v>
      </c>
      <c r="N15" s="115">
        <v>269.19</v>
      </c>
      <c r="O15" s="88">
        <v>145.25</v>
      </c>
      <c r="P15" s="88">
        <v>0</v>
      </c>
      <c r="Q15" s="88">
        <v>0</v>
      </c>
      <c r="R15" s="88">
        <v>0</v>
      </c>
      <c r="S15" s="116">
        <v>0</v>
      </c>
      <c r="W15">
        <v>6.75</v>
      </c>
      <c r="X15">
        <v>2.09</v>
      </c>
      <c r="Y15">
        <v>24.46</v>
      </c>
      <c r="Z15">
        <v>0.97</v>
      </c>
      <c r="AA15">
        <v>0.53</v>
      </c>
      <c r="AB15">
        <v>14.48</v>
      </c>
      <c r="AC15">
        <v>14.48</v>
      </c>
      <c r="AD15">
        <v>24.13</v>
      </c>
      <c r="AE15">
        <v>0.61</v>
      </c>
      <c r="AF15">
        <v>0.36</v>
      </c>
      <c r="AG15">
        <v>0.46</v>
      </c>
      <c r="AH15">
        <v>0.83</v>
      </c>
      <c r="AI15">
        <v>0.74</v>
      </c>
      <c r="AJ15">
        <v>0.83</v>
      </c>
      <c r="AK15">
        <v>0.48</v>
      </c>
      <c r="AL15">
        <v>0.55000000000000004</v>
      </c>
      <c r="AM15">
        <v>0.35</v>
      </c>
      <c r="AN15">
        <v>1.25</v>
      </c>
      <c r="AO15">
        <v>0.39</v>
      </c>
      <c r="AP15">
        <v>0.77</v>
      </c>
      <c r="AQ15">
        <v>0.39</v>
      </c>
      <c r="AR15">
        <v>0.39</v>
      </c>
      <c r="AS15">
        <v>0.39</v>
      </c>
      <c r="AT15">
        <v>0.72</v>
      </c>
      <c r="AU15">
        <v>0.39</v>
      </c>
      <c r="AV15">
        <v>2.9</v>
      </c>
      <c r="AW15">
        <v>0.68</v>
      </c>
      <c r="AX15">
        <v>0.43</v>
      </c>
      <c r="AY15">
        <v>0.57999999999999996</v>
      </c>
      <c r="AZ15">
        <v>0.39</v>
      </c>
      <c r="BA15">
        <v>120.65</v>
      </c>
      <c r="BB15">
        <v>269.19</v>
      </c>
      <c r="BC15">
        <v>0</v>
      </c>
      <c r="BD15">
        <v>0</v>
      </c>
      <c r="BE15">
        <v>90.25</v>
      </c>
      <c r="BF15">
        <v>0</v>
      </c>
      <c r="BG15">
        <v>55</v>
      </c>
      <c r="BH15">
        <v>0</v>
      </c>
      <c r="BI15">
        <v>0</v>
      </c>
    </row>
    <row r="16" spans="1:61">
      <c r="A16" t="s">
        <v>251</v>
      </c>
      <c r="G16" t="s">
        <v>58</v>
      </c>
      <c r="H16" s="115">
        <v>154.94</v>
      </c>
      <c r="I16" s="88">
        <v>55.38000000000001</v>
      </c>
      <c r="J16" s="88">
        <v>7.3</v>
      </c>
      <c r="K16" s="88">
        <v>0.97</v>
      </c>
      <c r="L16" s="88">
        <v>0</v>
      </c>
      <c r="M16" s="116">
        <v>0</v>
      </c>
      <c r="N16" s="115">
        <v>269.19</v>
      </c>
      <c r="O16" s="88">
        <v>145.25</v>
      </c>
      <c r="P16" s="88">
        <v>0</v>
      </c>
      <c r="Q16" s="88">
        <v>0</v>
      </c>
      <c r="R16" s="88">
        <v>0</v>
      </c>
      <c r="S16" s="116">
        <v>0</v>
      </c>
      <c r="W16">
        <v>6.75</v>
      </c>
      <c r="X16">
        <v>2.09</v>
      </c>
      <c r="Y16">
        <v>24.46</v>
      </c>
      <c r="Z16">
        <v>0.97</v>
      </c>
      <c r="AA16">
        <v>0.53</v>
      </c>
      <c r="AB16">
        <v>14.48</v>
      </c>
      <c r="AC16">
        <v>14.48</v>
      </c>
      <c r="AD16">
        <v>24.13</v>
      </c>
      <c r="AE16">
        <v>0.61</v>
      </c>
      <c r="AF16">
        <v>0.36</v>
      </c>
      <c r="AG16">
        <v>0.46</v>
      </c>
      <c r="AH16">
        <v>0.83</v>
      </c>
      <c r="AI16">
        <v>0.74</v>
      </c>
      <c r="AJ16">
        <v>0.83</v>
      </c>
      <c r="AK16">
        <v>0.48</v>
      </c>
      <c r="AL16">
        <v>0.55000000000000004</v>
      </c>
      <c r="AM16">
        <v>0.35</v>
      </c>
      <c r="AN16">
        <v>1.25</v>
      </c>
      <c r="AO16">
        <v>0.39</v>
      </c>
      <c r="AP16">
        <v>0.77</v>
      </c>
      <c r="AQ16">
        <v>0.39</v>
      </c>
      <c r="AR16">
        <v>0.39</v>
      </c>
      <c r="AS16">
        <v>0.39</v>
      </c>
      <c r="AT16">
        <v>0.72</v>
      </c>
      <c r="AU16">
        <v>0.39</v>
      </c>
      <c r="AV16">
        <v>2.9</v>
      </c>
      <c r="AW16">
        <v>0.68</v>
      </c>
      <c r="AX16">
        <v>0.43</v>
      </c>
      <c r="AY16">
        <v>0.57999999999999996</v>
      </c>
      <c r="AZ16">
        <v>0.39</v>
      </c>
      <c r="BA16">
        <v>115.82</v>
      </c>
      <c r="BB16">
        <v>269.19</v>
      </c>
      <c r="BC16">
        <v>0</v>
      </c>
      <c r="BD16">
        <v>0</v>
      </c>
      <c r="BE16">
        <v>90.25</v>
      </c>
      <c r="BF16">
        <v>0</v>
      </c>
      <c r="BG16">
        <v>55</v>
      </c>
      <c r="BH16">
        <v>0</v>
      </c>
      <c r="BI16">
        <v>0</v>
      </c>
    </row>
    <row r="17" spans="1:61">
      <c r="A17" t="s">
        <v>252</v>
      </c>
      <c r="G17" t="s">
        <v>59</v>
      </c>
      <c r="H17" s="115">
        <v>154.94</v>
      </c>
      <c r="I17" s="88">
        <v>55.38000000000001</v>
      </c>
      <c r="J17" s="88">
        <v>7.3</v>
      </c>
      <c r="K17" s="88">
        <v>0.97</v>
      </c>
      <c r="L17" s="88">
        <v>0</v>
      </c>
      <c r="M17" s="116">
        <v>0</v>
      </c>
      <c r="N17" s="115">
        <v>269.19</v>
      </c>
      <c r="O17" s="88">
        <v>145.25</v>
      </c>
      <c r="P17" s="88">
        <v>0</v>
      </c>
      <c r="Q17" s="88">
        <v>0</v>
      </c>
      <c r="R17" s="88">
        <v>0</v>
      </c>
      <c r="S17" s="116">
        <v>0</v>
      </c>
      <c r="W17">
        <v>6.75</v>
      </c>
      <c r="X17">
        <v>2.09</v>
      </c>
      <c r="Y17">
        <v>24.46</v>
      </c>
      <c r="Z17">
        <v>0.97</v>
      </c>
      <c r="AA17">
        <v>0.53</v>
      </c>
      <c r="AB17">
        <v>14.48</v>
      </c>
      <c r="AC17">
        <v>14.48</v>
      </c>
      <c r="AD17">
        <v>24.13</v>
      </c>
      <c r="AE17">
        <v>0.61</v>
      </c>
      <c r="AF17">
        <v>0.36</v>
      </c>
      <c r="AG17">
        <v>0.46</v>
      </c>
      <c r="AH17">
        <v>0.83</v>
      </c>
      <c r="AI17">
        <v>0.74</v>
      </c>
      <c r="AJ17">
        <v>0.83</v>
      </c>
      <c r="AK17">
        <v>0.48</v>
      </c>
      <c r="AL17">
        <v>0.55000000000000004</v>
      </c>
      <c r="AM17">
        <v>0.35</v>
      </c>
      <c r="AN17">
        <v>1.25</v>
      </c>
      <c r="AO17">
        <v>0.39</v>
      </c>
      <c r="AP17">
        <v>0.77</v>
      </c>
      <c r="AQ17">
        <v>0.39</v>
      </c>
      <c r="AR17">
        <v>0.39</v>
      </c>
      <c r="AS17">
        <v>0.39</v>
      </c>
      <c r="AT17">
        <v>0.72</v>
      </c>
      <c r="AU17">
        <v>0.39</v>
      </c>
      <c r="AV17">
        <v>2.9</v>
      </c>
      <c r="AW17">
        <v>0.68</v>
      </c>
      <c r="AX17">
        <v>0.43</v>
      </c>
      <c r="AY17">
        <v>0.57999999999999996</v>
      </c>
      <c r="AZ17">
        <v>0.39</v>
      </c>
      <c r="BA17">
        <v>115.82</v>
      </c>
      <c r="BB17">
        <v>269.19</v>
      </c>
      <c r="BC17">
        <v>0</v>
      </c>
      <c r="BD17">
        <v>0</v>
      </c>
      <c r="BE17">
        <v>90.25</v>
      </c>
      <c r="BF17">
        <v>0</v>
      </c>
      <c r="BG17">
        <v>55</v>
      </c>
      <c r="BH17">
        <v>0</v>
      </c>
      <c r="BI17">
        <v>0</v>
      </c>
    </row>
    <row r="18" spans="1:61">
      <c r="A18" t="s">
        <v>253</v>
      </c>
      <c r="G18" t="s">
        <v>60</v>
      </c>
      <c r="H18" s="115">
        <v>154.94</v>
      </c>
      <c r="I18" s="88">
        <v>55.38000000000001</v>
      </c>
      <c r="J18" s="88">
        <v>7.3</v>
      </c>
      <c r="K18" s="88">
        <v>0.97</v>
      </c>
      <c r="L18" s="88">
        <v>0</v>
      </c>
      <c r="M18" s="116">
        <v>0</v>
      </c>
      <c r="N18" s="115">
        <v>269.19</v>
      </c>
      <c r="O18" s="88">
        <v>145.25</v>
      </c>
      <c r="P18" s="88">
        <v>0</v>
      </c>
      <c r="Q18" s="88">
        <v>0</v>
      </c>
      <c r="R18" s="88">
        <v>0</v>
      </c>
      <c r="S18" s="116">
        <v>0</v>
      </c>
      <c r="W18">
        <v>6.75</v>
      </c>
      <c r="X18">
        <v>2.09</v>
      </c>
      <c r="Y18">
        <v>24.46</v>
      </c>
      <c r="Z18">
        <v>0.97</v>
      </c>
      <c r="AA18">
        <v>0.53</v>
      </c>
      <c r="AB18">
        <v>14.48</v>
      </c>
      <c r="AC18">
        <v>14.48</v>
      </c>
      <c r="AD18">
        <v>24.13</v>
      </c>
      <c r="AE18">
        <v>0.61</v>
      </c>
      <c r="AF18">
        <v>0.36</v>
      </c>
      <c r="AG18">
        <v>0.46</v>
      </c>
      <c r="AH18">
        <v>0.83</v>
      </c>
      <c r="AI18">
        <v>0.74</v>
      </c>
      <c r="AJ18">
        <v>0.83</v>
      </c>
      <c r="AK18">
        <v>0.48</v>
      </c>
      <c r="AL18">
        <v>0.55000000000000004</v>
      </c>
      <c r="AM18">
        <v>0.35</v>
      </c>
      <c r="AN18">
        <v>1.25</v>
      </c>
      <c r="AO18">
        <v>0.39</v>
      </c>
      <c r="AP18">
        <v>0.77</v>
      </c>
      <c r="AQ18">
        <v>0.39</v>
      </c>
      <c r="AR18">
        <v>0.39</v>
      </c>
      <c r="AS18">
        <v>0.39</v>
      </c>
      <c r="AT18">
        <v>0.72</v>
      </c>
      <c r="AU18">
        <v>0.39</v>
      </c>
      <c r="AV18">
        <v>2.9</v>
      </c>
      <c r="AW18">
        <v>0.68</v>
      </c>
      <c r="AX18">
        <v>0.43</v>
      </c>
      <c r="AY18">
        <v>0.57999999999999996</v>
      </c>
      <c r="AZ18">
        <v>0.39</v>
      </c>
      <c r="BA18">
        <v>115.82</v>
      </c>
      <c r="BB18">
        <v>269.19</v>
      </c>
      <c r="BC18">
        <v>0</v>
      </c>
      <c r="BD18">
        <v>0</v>
      </c>
      <c r="BE18">
        <v>90.25</v>
      </c>
      <c r="BF18">
        <v>0</v>
      </c>
      <c r="BG18">
        <v>55</v>
      </c>
      <c r="BH18">
        <v>0</v>
      </c>
      <c r="BI18">
        <v>0</v>
      </c>
    </row>
    <row r="19" spans="1:61">
      <c r="A19" t="s">
        <v>267</v>
      </c>
      <c r="G19" t="s">
        <v>61</v>
      </c>
      <c r="H19" s="115">
        <v>159.97999999999999</v>
      </c>
      <c r="I19" s="88">
        <v>55.38000000000001</v>
      </c>
      <c r="J19" s="88">
        <v>7.3</v>
      </c>
      <c r="K19" s="88">
        <v>0.97</v>
      </c>
      <c r="L19" s="88">
        <v>0</v>
      </c>
      <c r="M19" s="116">
        <v>0</v>
      </c>
      <c r="N19" s="115">
        <v>269.19</v>
      </c>
      <c r="O19" s="88">
        <v>145.25</v>
      </c>
      <c r="P19" s="88">
        <v>0</v>
      </c>
      <c r="Q19" s="88">
        <v>0</v>
      </c>
      <c r="R19" s="88">
        <v>0</v>
      </c>
      <c r="S19" s="116">
        <v>0</v>
      </c>
      <c r="W19">
        <v>6.75</v>
      </c>
      <c r="X19">
        <v>2.09</v>
      </c>
      <c r="Y19">
        <v>24.46</v>
      </c>
      <c r="Z19">
        <v>0.97</v>
      </c>
      <c r="AA19">
        <v>0.53</v>
      </c>
      <c r="AB19">
        <v>14.48</v>
      </c>
      <c r="AC19">
        <v>14.48</v>
      </c>
      <c r="AD19">
        <v>24.13</v>
      </c>
      <c r="AE19">
        <v>0.61</v>
      </c>
      <c r="AF19">
        <v>0.36</v>
      </c>
      <c r="AG19">
        <v>0.46</v>
      </c>
      <c r="AH19">
        <v>0.83</v>
      </c>
      <c r="AI19">
        <v>0.74</v>
      </c>
      <c r="AJ19">
        <v>0.83</v>
      </c>
      <c r="AK19">
        <v>0.52</v>
      </c>
      <c r="AL19">
        <v>0.55000000000000004</v>
      </c>
      <c r="AM19">
        <v>0.52</v>
      </c>
      <c r="AN19">
        <v>1.25</v>
      </c>
      <c r="AO19">
        <v>0.39</v>
      </c>
      <c r="AP19">
        <v>0.77</v>
      </c>
      <c r="AQ19">
        <v>0.39</v>
      </c>
      <c r="AR19">
        <v>0.39</v>
      </c>
      <c r="AS19">
        <v>0.39</v>
      </c>
      <c r="AT19">
        <v>0.72</v>
      </c>
      <c r="AU19">
        <v>0.39</v>
      </c>
      <c r="AV19">
        <v>2.9</v>
      </c>
      <c r="AW19">
        <v>0.68</v>
      </c>
      <c r="AX19">
        <v>0.43</v>
      </c>
      <c r="AY19">
        <v>0.57999999999999996</v>
      </c>
      <c r="AZ19">
        <v>0.39</v>
      </c>
      <c r="BA19">
        <v>120.65</v>
      </c>
      <c r="BB19">
        <v>269.19</v>
      </c>
      <c r="BC19">
        <v>0</v>
      </c>
      <c r="BD19">
        <v>0</v>
      </c>
      <c r="BE19">
        <v>90.25</v>
      </c>
      <c r="BF19">
        <v>0</v>
      </c>
      <c r="BG19">
        <v>55</v>
      </c>
      <c r="BH19">
        <v>0</v>
      </c>
      <c r="BI19">
        <v>0</v>
      </c>
    </row>
    <row r="20" spans="1:61">
      <c r="A20" t="s">
        <v>268</v>
      </c>
      <c r="G20" t="s">
        <v>62</v>
      </c>
      <c r="H20" s="115">
        <v>169.63</v>
      </c>
      <c r="I20" s="88">
        <v>55.38000000000001</v>
      </c>
      <c r="J20" s="88">
        <v>7.3</v>
      </c>
      <c r="K20" s="88">
        <v>0.97</v>
      </c>
      <c r="L20" s="88">
        <v>0</v>
      </c>
      <c r="M20" s="116">
        <v>0</v>
      </c>
      <c r="N20" s="115">
        <v>269.19</v>
      </c>
      <c r="O20" s="88">
        <v>145.25</v>
      </c>
      <c r="P20" s="88">
        <v>0</v>
      </c>
      <c r="Q20" s="88">
        <v>0</v>
      </c>
      <c r="R20" s="88">
        <v>0</v>
      </c>
      <c r="S20" s="116">
        <v>0</v>
      </c>
      <c r="W20">
        <v>6.75</v>
      </c>
      <c r="X20">
        <v>2.09</v>
      </c>
      <c r="Y20">
        <v>24.46</v>
      </c>
      <c r="Z20">
        <v>0.97</v>
      </c>
      <c r="AA20">
        <v>0.53</v>
      </c>
      <c r="AB20">
        <v>14.48</v>
      </c>
      <c r="AC20">
        <v>14.48</v>
      </c>
      <c r="AD20">
        <v>24.13</v>
      </c>
      <c r="AE20">
        <v>0.61</v>
      </c>
      <c r="AF20">
        <v>0.36</v>
      </c>
      <c r="AG20">
        <v>0.46</v>
      </c>
      <c r="AH20">
        <v>0.83</v>
      </c>
      <c r="AI20">
        <v>0.74</v>
      </c>
      <c r="AJ20">
        <v>0.83</v>
      </c>
      <c r="AK20">
        <v>0.52</v>
      </c>
      <c r="AL20">
        <v>0.55000000000000004</v>
      </c>
      <c r="AM20">
        <v>0.52</v>
      </c>
      <c r="AN20">
        <v>1.25</v>
      </c>
      <c r="AO20">
        <v>0.39</v>
      </c>
      <c r="AP20">
        <v>0.77</v>
      </c>
      <c r="AQ20">
        <v>0.39</v>
      </c>
      <c r="AR20">
        <v>0.39</v>
      </c>
      <c r="AS20">
        <v>0.39</v>
      </c>
      <c r="AT20">
        <v>0.72</v>
      </c>
      <c r="AU20">
        <v>0.39</v>
      </c>
      <c r="AV20">
        <v>2.9</v>
      </c>
      <c r="AW20">
        <v>0.68</v>
      </c>
      <c r="AX20">
        <v>0.43</v>
      </c>
      <c r="AY20">
        <v>0.57999999999999996</v>
      </c>
      <c r="AZ20">
        <v>0.39</v>
      </c>
      <c r="BA20">
        <v>130.30000000000001</v>
      </c>
      <c r="BB20">
        <v>269.19</v>
      </c>
      <c r="BC20">
        <v>0</v>
      </c>
      <c r="BD20">
        <v>0</v>
      </c>
      <c r="BE20">
        <v>90.25</v>
      </c>
      <c r="BF20">
        <v>0</v>
      </c>
      <c r="BG20">
        <v>55</v>
      </c>
      <c r="BH20">
        <v>0</v>
      </c>
      <c r="BI20">
        <v>0</v>
      </c>
    </row>
    <row r="21" spans="1:61">
      <c r="A21" t="s">
        <v>254</v>
      </c>
      <c r="G21" t="s">
        <v>63</v>
      </c>
      <c r="H21" s="115">
        <v>155.14999999999998</v>
      </c>
      <c r="I21" s="88">
        <v>55.38000000000001</v>
      </c>
      <c r="J21" s="88">
        <v>7.3</v>
      </c>
      <c r="K21" s="88">
        <v>0.97</v>
      </c>
      <c r="L21" s="88">
        <v>0</v>
      </c>
      <c r="M21" s="116">
        <v>0</v>
      </c>
      <c r="N21" s="115">
        <v>269.19</v>
      </c>
      <c r="O21" s="88">
        <v>145.25</v>
      </c>
      <c r="P21" s="88">
        <v>0</v>
      </c>
      <c r="Q21" s="88">
        <v>0</v>
      </c>
      <c r="R21" s="88">
        <v>0</v>
      </c>
      <c r="S21" s="116">
        <v>0</v>
      </c>
      <c r="W21">
        <v>6.75</v>
      </c>
      <c r="X21">
        <v>2.09</v>
      </c>
      <c r="Y21">
        <v>24.46</v>
      </c>
      <c r="Z21">
        <v>0.97</v>
      </c>
      <c r="AA21">
        <v>0.53</v>
      </c>
      <c r="AB21">
        <v>14.48</v>
      </c>
      <c r="AC21">
        <v>14.48</v>
      </c>
      <c r="AD21">
        <v>24.13</v>
      </c>
      <c r="AE21">
        <v>0.61</v>
      </c>
      <c r="AF21">
        <v>0.36</v>
      </c>
      <c r="AG21">
        <v>0.46</v>
      </c>
      <c r="AH21">
        <v>0.83</v>
      </c>
      <c r="AI21">
        <v>0.74</v>
      </c>
      <c r="AJ21">
        <v>0.83</v>
      </c>
      <c r="AK21">
        <v>0.52</v>
      </c>
      <c r="AL21">
        <v>0.55000000000000004</v>
      </c>
      <c r="AM21">
        <v>0.52</v>
      </c>
      <c r="AN21">
        <v>1.25</v>
      </c>
      <c r="AO21">
        <v>0.39</v>
      </c>
      <c r="AP21">
        <v>0.77</v>
      </c>
      <c r="AQ21">
        <v>0.39</v>
      </c>
      <c r="AR21">
        <v>0.39</v>
      </c>
      <c r="AS21">
        <v>0.39</v>
      </c>
      <c r="AT21">
        <v>0.72</v>
      </c>
      <c r="AU21">
        <v>0.39</v>
      </c>
      <c r="AV21">
        <v>2.9</v>
      </c>
      <c r="AW21">
        <v>0.68</v>
      </c>
      <c r="AX21">
        <v>0.43</v>
      </c>
      <c r="AY21">
        <v>0.57999999999999996</v>
      </c>
      <c r="AZ21">
        <v>0.39</v>
      </c>
      <c r="BA21">
        <v>115.82</v>
      </c>
      <c r="BB21">
        <v>269.19</v>
      </c>
      <c r="BC21">
        <v>0</v>
      </c>
      <c r="BD21">
        <v>0</v>
      </c>
      <c r="BE21">
        <v>90.25</v>
      </c>
      <c r="BF21">
        <v>0</v>
      </c>
      <c r="BG21">
        <v>55</v>
      </c>
      <c r="BH21">
        <v>0</v>
      </c>
      <c r="BI21">
        <v>0</v>
      </c>
    </row>
    <row r="22" spans="1:61">
      <c r="A22" t="s">
        <v>255</v>
      </c>
      <c r="G22" t="s">
        <v>64</v>
      </c>
      <c r="H22" s="115">
        <v>150.32999999999998</v>
      </c>
      <c r="I22" s="88">
        <v>55.38000000000001</v>
      </c>
      <c r="J22" s="88">
        <v>7.3</v>
      </c>
      <c r="K22" s="88">
        <v>0.97</v>
      </c>
      <c r="L22" s="88">
        <v>0</v>
      </c>
      <c r="M22" s="116">
        <v>0</v>
      </c>
      <c r="N22" s="115">
        <v>269.19</v>
      </c>
      <c r="O22" s="88">
        <v>145.25</v>
      </c>
      <c r="P22" s="88">
        <v>0</v>
      </c>
      <c r="Q22" s="88">
        <v>0</v>
      </c>
      <c r="R22" s="88">
        <v>0</v>
      </c>
      <c r="S22" s="116">
        <v>0</v>
      </c>
      <c r="W22">
        <v>6.75</v>
      </c>
      <c r="X22">
        <v>2.09</v>
      </c>
      <c r="Y22">
        <v>24.46</v>
      </c>
      <c r="Z22">
        <v>0.97</v>
      </c>
      <c r="AA22">
        <v>0.53</v>
      </c>
      <c r="AB22">
        <v>14.48</v>
      </c>
      <c r="AC22">
        <v>14.48</v>
      </c>
      <c r="AD22">
        <v>24.13</v>
      </c>
      <c r="AE22">
        <v>0.61</v>
      </c>
      <c r="AF22">
        <v>0.36</v>
      </c>
      <c r="AG22">
        <v>0.46</v>
      </c>
      <c r="AH22">
        <v>0.83</v>
      </c>
      <c r="AI22">
        <v>0.74</v>
      </c>
      <c r="AJ22">
        <v>0.83</v>
      </c>
      <c r="AK22">
        <v>0.52</v>
      </c>
      <c r="AL22">
        <v>0.55000000000000004</v>
      </c>
      <c r="AM22">
        <v>0.52</v>
      </c>
      <c r="AN22">
        <v>1.25</v>
      </c>
      <c r="AO22">
        <v>0.39</v>
      </c>
      <c r="AP22">
        <v>0.77</v>
      </c>
      <c r="AQ22">
        <v>0.39</v>
      </c>
      <c r="AR22">
        <v>0.39</v>
      </c>
      <c r="AS22">
        <v>0.39</v>
      </c>
      <c r="AT22">
        <v>0.72</v>
      </c>
      <c r="AU22">
        <v>0.39</v>
      </c>
      <c r="AV22">
        <v>2.9</v>
      </c>
      <c r="AW22">
        <v>0.68</v>
      </c>
      <c r="AX22">
        <v>0.43</v>
      </c>
      <c r="AY22">
        <v>0.57999999999999996</v>
      </c>
      <c r="AZ22">
        <v>0.39</v>
      </c>
      <c r="BA22">
        <v>111</v>
      </c>
      <c r="BB22">
        <v>269.19</v>
      </c>
      <c r="BC22">
        <v>0</v>
      </c>
      <c r="BD22">
        <v>0</v>
      </c>
      <c r="BE22">
        <v>90.25</v>
      </c>
      <c r="BF22">
        <v>0</v>
      </c>
      <c r="BG22">
        <v>55</v>
      </c>
      <c r="BH22">
        <v>0</v>
      </c>
      <c r="BI22">
        <v>0</v>
      </c>
    </row>
    <row r="23" spans="1:61">
      <c r="A23" t="s">
        <v>256</v>
      </c>
      <c r="G23" t="s">
        <v>65</v>
      </c>
      <c r="H23" s="115">
        <v>131.01999999999998</v>
      </c>
      <c r="I23" s="88">
        <v>55.38000000000001</v>
      </c>
      <c r="J23" s="88">
        <v>7.2</v>
      </c>
      <c r="K23" s="88">
        <v>0.97</v>
      </c>
      <c r="L23" s="88">
        <v>0</v>
      </c>
      <c r="M23" s="116">
        <v>0</v>
      </c>
      <c r="N23" s="115">
        <v>269.19</v>
      </c>
      <c r="O23" s="88">
        <v>165.25</v>
      </c>
      <c r="P23" s="88">
        <v>0</v>
      </c>
      <c r="Q23" s="88">
        <v>0</v>
      </c>
      <c r="R23" s="88">
        <v>0</v>
      </c>
      <c r="S23" s="116">
        <v>0</v>
      </c>
      <c r="W23">
        <v>6.65</v>
      </c>
      <c r="X23">
        <v>2.09</v>
      </c>
      <c r="Y23">
        <v>24.46</v>
      </c>
      <c r="Z23">
        <v>0.97</v>
      </c>
      <c r="AA23">
        <v>0.53</v>
      </c>
      <c r="AB23">
        <v>14.48</v>
      </c>
      <c r="AC23">
        <v>14.48</v>
      </c>
      <c r="AD23">
        <v>24.13</v>
      </c>
      <c r="AE23">
        <v>0.61</v>
      </c>
      <c r="AF23">
        <v>0.36</v>
      </c>
      <c r="AG23">
        <v>0.46</v>
      </c>
      <c r="AH23">
        <v>0.83</v>
      </c>
      <c r="AI23">
        <v>0.74</v>
      </c>
      <c r="AJ23">
        <v>0.83</v>
      </c>
      <c r="AK23">
        <v>0.52</v>
      </c>
      <c r="AL23">
        <v>0.55000000000000004</v>
      </c>
      <c r="AM23">
        <v>0.52</v>
      </c>
      <c r="AN23">
        <v>1.25</v>
      </c>
      <c r="AO23">
        <v>0.39</v>
      </c>
      <c r="AP23">
        <v>0.77</v>
      </c>
      <c r="AQ23">
        <v>0.39</v>
      </c>
      <c r="AR23">
        <v>0.39</v>
      </c>
      <c r="AS23">
        <v>0.39</v>
      </c>
      <c r="AT23">
        <v>0.72</v>
      </c>
      <c r="AU23">
        <v>0.39</v>
      </c>
      <c r="AV23">
        <v>2.9</v>
      </c>
      <c r="AW23">
        <v>0.68</v>
      </c>
      <c r="AX23">
        <v>0.43</v>
      </c>
      <c r="AY23">
        <v>0.57999999999999996</v>
      </c>
      <c r="AZ23">
        <v>0.39</v>
      </c>
      <c r="BA23">
        <v>91.69</v>
      </c>
      <c r="BB23">
        <v>269.19</v>
      </c>
      <c r="BC23">
        <v>0</v>
      </c>
      <c r="BD23">
        <v>0</v>
      </c>
      <c r="BE23">
        <v>90.25</v>
      </c>
      <c r="BF23">
        <v>20</v>
      </c>
      <c r="BG23">
        <v>55</v>
      </c>
      <c r="BH23">
        <v>0</v>
      </c>
      <c r="BI23">
        <v>0</v>
      </c>
    </row>
    <row r="24" spans="1:61">
      <c r="A24" t="s">
        <v>257</v>
      </c>
      <c r="G24" t="s">
        <v>66</v>
      </c>
      <c r="H24" s="115">
        <v>131.01999999999998</v>
      </c>
      <c r="I24" s="88">
        <v>55.38000000000001</v>
      </c>
      <c r="J24" s="88">
        <v>7.2</v>
      </c>
      <c r="K24" s="88">
        <v>0.97</v>
      </c>
      <c r="L24" s="88">
        <v>0</v>
      </c>
      <c r="M24" s="116">
        <v>0</v>
      </c>
      <c r="N24" s="115">
        <v>269.19</v>
      </c>
      <c r="O24" s="88">
        <v>165.25</v>
      </c>
      <c r="P24" s="88">
        <v>0</v>
      </c>
      <c r="Q24" s="88">
        <v>0</v>
      </c>
      <c r="R24" s="88">
        <v>0</v>
      </c>
      <c r="S24" s="116">
        <v>0</v>
      </c>
      <c r="W24">
        <v>6.65</v>
      </c>
      <c r="X24">
        <v>2.09</v>
      </c>
      <c r="Y24">
        <v>24.46</v>
      </c>
      <c r="Z24">
        <v>0.97</v>
      </c>
      <c r="AA24">
        <v>0.53</v>
      </c>
      <c r="AB24">
        <v>14.48</v>
      </c>
      <c r="AC24">
        <v>14.48</v>
      </c>
      <c r="AD24">
        <v>24.13</v>
      </c>
      <c r="AE24">
        <v>0.61</v>
      </c>
      <c r="AF24">
        <v>0.36</v>
      </c>
      <c r="AG24">
        <v>0.46</v>
      </c>
      <c r="AH24">
        <v>0.83</v>
      </c>
      <c r="AI24">
        <v>0.74</v>
      </c>
      <c r="AJ24">
        <v>0.83</v>
      </c>
      <c r="AK24">
        <v>0.52</v>
      </c>
      <c r="AL24">
        <v>0.55000000000000004</v>
      </c>
      <c r="AM24">
        <v>0.52</v>
      </c>
      <c r="AN24">
        <v>1.25</v>
      </c>
      <c r="AO24">
        <v>0.39</v>
      </c>
      <c r="AP24">
        <v>0.77</v>
      </c>
      <c r="AQ24">
        <v>0.39</v>
      </c>
      <c r="AR24">
        <v>0.39</v>
      </c>
      <c r="AS24">
        <v>0.39</v>
      </c>
      <c r="AT24">
        <v>0.72</v>
      </c>
      <c r="AU24">
        <v>0.39</v>
      </c>
      <c r="AV24">
        <v>2.9</v>
      </c>
      <c r="AW24">
        <v>0.68</v>
      </c>
      <c r="AX24">
        <v>0.43</v>
      </c>
      <c r="AY24">
        <v>0.57999999999999996</v>
      </c>
      <c r="AZ24">
        <v>0.39</v>
      </c>
      <c r="BA24">
        <v>91.69</v>
      </c>
      <c r="BB24">
        <v>269.19</v>
      </c>
      <c r="BC24">
        <v>0</v>
      </c>
      <c r="BD24">
        <v>0</v>
      </c>
      <c r="BE24">
        <v>90.25</v>
      </c>
      <c r="BF24">
        <v>20</v>
      </c>
      <c r="BG24">
        <v>55</v>
      </c>
      <c r="BH24">
        <v>0</v>
      </c>
      <c r="BI24">
        <v>0</v>
      </c>
    </row>
    <row r="25" spans="1:61">
      <c r="A25" t="s">
        <v>258</v>
      </c>
      <c r="G25" t="s">
        <v>67</v>
      </c>
      <c r="H25" s="115">
        <v>92.419999999999987</v>
      </c>
      <c r="I25" s="88">
        <v>55.38000000000001</v>
      </c>
      <c r="J25" s="88">
        <v>7.2</v>
      </c>
      <c r="K25" s="88">
        <v>0.97</v>
      </c>
      <c r="L25" s="88">
        <v>0</v>
      </c>
      <c r="M25" s="116">
        <v>0</v>
      </c>
      <c r="N25" s="115">
        <v>269.19</v>
      </c>
      <c r="O25" s="88">
        <v>165.25</v>
      </c>
      <c r="P25" s="88">
        <v>0</v>
      </c>
      <c r="Q25" s="88">
        <v>0</v>
      </c>
      <c r="R25" s="88">
        <v>0</v>
      </c>
      <c r="S25" s="116">
        <v>0</v>
      </c>
      <c r="W25">
        <v>6.65</v>
      </c>
      <c r="X25">
        <v>2.09</v>
      </c>
      <c r="Y25">
        <v>24.46</v>
      </c>
      <c r="Z25">
        <v>0.97</v>
      </c>
      <c r="AA25">
        <v>0.53</v>
      </c>
      <c r="AB25">
        <v>14.48</v>
      </c>
      <c r="AC25">
        <v>14.48</v>
      </c>
      <c r="AD25">
        <v>24.13</v>
      </c>
      <c r="AE25">
        <v>0.61</v>
      </c>
      <c r="AF25">
        <v>0.36</v>
      </c>
      <c r="AG25">
        <v>0.46</v>
      </c>
      <c r="AH25">
        <v>0.83</v>
      </c>
      <c r="AI25">
        <v>0.74</v>
      </c>
      <c r="AJ25">
        <v>0.83</v>
      </c>
      <c r="AK25">
        <v>0.52</v>
      </c>
      <c r="AL25">
        <v>0.55000000000000004</v>
      </c>
      <c r="AM25">
        <v>0.52</v>
      </c>
      <c r="AN25">
        <v>1.25</v>
      </c>
      <c r="AO25">
        <v>0.39</v>
      </c>
      <c r="AP25">
        <v>0.77</v>
      </c>
      <c r="AQ25">
        <v>0.39</v>
      </c>
      <c r="AR25">
        <v>0.39</v>
      </c>
      <c r="AS25">
        <v>0.39</v>
      </c>
      <c r="AT25">
        <v>0.72</v>
      </c>
      <c r="AU25">
        <v>0.39</v>
      </c>
      <c r="AV25">
        <v>2.9</v>
      </c>
      <c r="AW25">
        <v>0.68</v>
      </c>
      <c r="AX25">
        <v>0.43</v>
      </c>
      <c r="AY25">
        <v>0.57999999999999996</v>
      </c>
      <c r="AZ25">
        <v>0.39</v>
      </c>
      <c r="BA25">
        <v>53.09</v>
      </c>
      <c r="BB25">
        <v>269.19</v>
      </c>
      <c r="BC25">
        <v>0</v>
      </c>
      <c r="BD25">
        <v>0</v>
      </c>
      <c r="BE25">
        <v>90.25</v>
      </c>
      <c r="BF25">
        <v>20</v>
      </c>
      <c r="BG25">
        <v>55</v>
      </c>
      <c r="BH25">
        <v>0</v>
      </c>
      <c r="BI25">
        <v>0</v>
      </c>
    </row>
    <row r="26" spans="1:61">
      <c r="A26" t="s">
        <v>259</v>
      </c>
      <c r="G26" t="s">
        <v>68</v>
      </c>
      <c r="H26" s="115">
        <v>102.07</v>
      </c>
      <c r="I26" s="88">
        <v>55.38000000000001</v>
      </c>
      <c r="J26" s="88">
        <v>7.2</v>
      </c>
      <c r="K26" s="88">
        <v>0.97</v>
      </c>
      <c r="L26" s="88">
        <v>0</v>
      </c>
      <c r="M26" s="116">
        <v>0</v>
      </c>
      <c r="N26" s="115">
        <v>269.19</v>
      </c>
      <c r="O26" s="88">
        <v>165.25</v>
      </c>
      <c r="P26" s="88">
        <v>0</v>
      </c>
      <c r="Q26" s="88">
        <v>0</v>
      </c>
      <c r="R26" s="88">
        <v>0</v>
      </c>
      <c r="S26" s="116">
        <v>0</v>
      </c>
      <c r="W26">
        <v>6.65</v>
      </c>
      <c r="X26">
        <v>2.09</v>
      </c>
      <c r="Y26">
        <v>24.46</v>
      </c>
      <c r="Z26">
        <v>0.97</v>
      </c>
      <c r="AA26">
        <v>0.53</v>
      </c>
      <c r="AB26">
        <v>14.48</v>
      </c>
      <c r="AC26">
        <v>14.48</v>
      </c>
      <c r="AD26">
        <v>24.13</v>
      </c>
      <c r="AE26">
        <v>0.61</v>
      </c>
      <c r="AF26">
        <v>0.36</v>
      </c>
      <c r="AG26">
        <v>0.46</v>
      </c>
      <c r="AH26">
        <v>0.83</v>
      </c>
      <c r="AI26">
        <v>0.74</v>
      </c>
      <c r="AJ26">
        <v>0.83</v>
      </c>
      <c r="AK26">
        <v>0.52</v>
      </c>
      <c r="AL26">
        <v>0.55000000000000004</v>
      </c>
      <c r="AM26">
        <v>0.52</v>
      </c>
      <c r="AN26">
        <v>1.25</v>
      </c>
      <c r="AO26">
        <v>0.39</v>
      </c>
      <c r="AP26">
        <v>0.77</v>
      </c>
      <c r="AQ26">
        <v>0.39</v>
      </c>
      <c r="AR26">
        <v>0.39</v>
      </c>
      <c r="AS26">
        <v>0.39</v>
      </c>
      <c r="AT26">
        <v>0.72</v>
      </c>
      <c r="AU26">
        <v>0.39</v>
      </c>
      <c r="AV26">
        <v>2.9</v>
      </c>
      <c r="AW26">
        <v>0.68</v>
      </c>
      <c r="AX26">
        <v>0.43</v>
      </c>
      <c r="AY26">
        <v>0.57999999999999996</v>
      </c>
      <c r="AZ26">
        <v>0.39</v>
      </c>
      <c r="BA26">
        <v>62.74</v>
      </c>
      <c r="BB26">
        <v>269.19</v>
      </c>
      <c r="BC26">
        <v>0</v>
      </c>
      <c r="BD26">
        <v>0</v>
      </c>
      <c r="BE26">
        <v>90.25</v>
      </c>
      <c r="BF26">
        <v>20</v>
      </c>
      <c r="BG26">
        <v>55</v>
      </c>
      <c r="BH26">
        <v>0</v>
      </c>
      <c r="BI26">
        <v>0</v>
      </c>
    </row>
    <row r="27" spans="1:61">
      <c r="A27" t="s">
        <v>260</v>
      </c>
      <c r="G27" t="s">
        <v>69</v>
      </c>
      <c r="H27" s="115">
        <v>107.13</v>
      </c>
      <c r="I27" s="88">
        <v>55.38000000000001</v>
      </c>
      <c r="J27" s="88">
        <v>7.2</v>
      </c>
      <c r="K27" s="88">
        <v>0.97</v>
      </c>
      <c r="L27" s="88">
        <v>0</v>
      </c>
      <c r="M27" s="116">
        <v>0</v>
      </c>
      <c r="N27" s="115">
        <v>358.1</v>
      </c>
      <c r="O27" s="88">
        <v>182.89</v>
      </c>
      <c r="P27" s="88">
        <v>0</v>
      </c>
      <c r="Q27" s="88">
        <v>0</v>
      </c>
      <c r="R27" s="88">
        <v>0</v>
      </c>
      <c r="S27" s="116">
        <v>0</v>
      </c>
      <c r="W27">
        <v>6.65</v>
      </c>
      <c r="X27">
        <v>2.09</v>
      </c>
      <c r="Y27">
        <v>24.46</v>
      </c>
      <c r="Z27">
        <v>0.97</v>
      </c>
      <c r="AA27">
        <v>0.63</v>
      </c>
      <c r="AB27">
        <v>14.48</v>
      </c>
      <c r="AC27">
        <v>0</v>
      </c>
      <c r="AD27">
        <v>38.61</v>
      </c>
      <c r="AE27">
        <v>0.61</v>
      </c>
      <c r="AF27">
        <v>0.36</v>
      </c>
      <c r="AG27">
        <v>0.46</v>
      </c>
      <c r="AH27">
        <v>0.83</v>
      </c>
      <c r="AI27">
        <v>0.74</v>
      </c>
      <c r="AJ27">
        <v>0.83</v>
      </c>
      <c r="AK27">
        <v>0.66</v>
      </c>
      <c r="AL27">
        <v>0.55000000000000004</v>
      </c>
      <c r="AM27">
        <v>0.52</v>
      </c>
      <c r="AN27">
        <v>1.25</v>
      </c>
      <c r="AO27">
        <v>0.39</v>
      </c>
      <c r="AP27">
        <v>0.77</v>
      </c>
      <c r="AQ27">
        <v>0.39</v>
      </c>
      <c r="AR27">
        <v>0.39</v>
      </c>
      <c r="AS27">
        <v>0.39</v>
      </c>
      <c r="AT27">
        <v>0.72</v>
      </c>
      <c r="AU27">
        <v>0.39</v>
      </c>
      <c r="AV27">
        <v>2.9</v>
      </c>
      <c r="AW27">
        <v>0.68</v>
      </c>
      <c r="AX27">
        <v>0.43</v>
      </c>
      <c r="AY27">
        <v>0.57999999999999996</v>
      </c>
      <c r="AZ27">
        <v>0.39</v>
      </c>
      <c r="BA27">
        <v>67.56</v>
      </c>
      <c r="BB27">
        <v>0</v>
      </c>
      <c r="BC27">
        <v>358.1</v>
      </c>
      <c r="BD27">
        <v>127.89</v>
      </c>
      <c r="BE27">
        <v>0</v>
      </c>
      <c r="BF27">
        <v>0</v>
      </c>
      <c r="BG27">
        <v>55</v>
      </c>
      <c r="BH27">
        <v>0</v>
      </c>
      <c r="BI27">
        <v>0</v>
      </c>
    </row>
    <row r="28" spans="1:61">
      <c r="A28" t="s">
        <v>261</v>
      </c>
      <c r="G28" t="s">
        <v>70</v>
      </c>
      <c r="H28" s="115">
        <v>111.96</v>
      </c>
      <c r="I28" s="88">
        <v>55.38000000000001</v>
      </c>
      <c r="J28" s="88">
        <v>7.2</v>
      </c>
      <c r="K28" s="88">
        <v>0.97</v>
      </c>
      <c r="L28" s="88">
        <v>0</v>
      </c>
      <c r="M28" s="116">
        <v>0</v>
      </c>
      <c r="N28" s="115">
        <v>358.1</v>
      </c>
      <c r="O28" s="88">
        <v>182.89</v>
      </c>
      <c r="P28" s="88">
        <v>0</v>
      </c>
      <c r="Q28" s="88">
        <v>0</v>
      </c>
      <c r="R28" s="88">
        <v>0</v>
      </c>
      <c r="S28" s="116">
        <v>0</v>
      </c>
      <c r="W28">
        <v>6.65</v>
      </c>
      <c r="X28">
        <v>2.09</v>
      </c>
      <c r="Y28">
        <v>24.46</v>
      </c>
      <c r="Z28">
        <v>0.97</v>
      </c>
      <c r="AA28">
        <v>0.63</v>
      </c>
      <c r="AB28">
        <v>14.48</v>
      </c>
      <c r="AC28">
        <v>0</v>
      </c>
      <c r="AD28">
        <v>38.61</v>
      </c>
      <c r="AE28">
        <v>0.61</v>
      </c>
      <c r="AF28">
        <v>0.36</v>
      </c>
      <c r="AG28">
        <v>0.46</v>
      </c>
      <c r="AH28">
        <v>0.83</v>
      </c>
      <c r="AI28">
        <v>0.74</v>
      </c>
      <c r="AJ28">
        <v>0.83</v>
      </c>
      <c r="AK28">
        <v>0.66</v>
      </c>
      <c r="AL28">
        <v>0.55000000000000004</v>
      </c>
      <c r="AM28">
        <v>0.52</v>
      </c>
      <c r="AN28">
        <v>1.25</v>
      </c>
      <c r="AO28">
        <v>0.39</v>
      </c>
      <c r="AP28">
        <v>0.77</v>
      </c>
      <c r="AQ28">
        <v>0.39</v>
      </c>
      <c r="AR28">
        <v>0.39</v>
      </c>
      <c r="AS28">
        <v>0.39</v>
      </c>
      <c r="AT28">
        <v>0.72</v>
      </c>
      <c r="AU28">
        <v>0.39</v>
      </c>
      <c r="AV28">
        <v>2.9</v>
      </c>
      <c r="AW28">
        <v>0.68</v>
      </c>
      <c r="AX28">
        <v>0.43</v>
      </c>
      <c r="AY28">
        <v>0.57999999999999996</v>
      </c>
      <c r="AZ28">
        <v>0.39</v>
      </c>
      <c r="BA28">
        <v>72.39</v>
      </c>
      <c r="BB28">
        <v>0</v>
      </c>
      <c r="BC28">
        <v>358.1</v>
      </c>
      <c r="BD28">
        <v>127.89</v>
      </c>
      <c r="BE28">
        <v>0</v>
      </c>
      <c r="BF28">
        <v>0</v>
      </c>
      <c r="BG28">
        <v>55</v>
      </c>
      <c r="BH28">
        <v>0</v>
      </c>
      <c r="BI28">
        <v>0</v>
      </c>
    </row>
    <row r="29" spans="1:61">
      <c r="A29" t="s">
        <v>269</v>
      </c>
      <c r="G29" t="s">
        <v>71</v>
      </c>
      <c r="H29" s="115">
        <v>39.569999999999993</v>
      </c>
      <c r="I29" s="88">
        <v>55.38000000000001</v>
      </c>
      <c r="J29" s="88">
        <v>7.2</v>
      </c>
      <c r="K29" s="88">
        <v>0.97</v>
      </c>
      <c r="L29" s="88">
        <v>0</v>
      </c>
      <c r="M29" s="116">
        <v>0</v>
      </c>
      <c r="N29" s="115">
        <v>358.1</v>
      </c>
      <c r="O29" s="88">
        <v>182.89</v>
      </c>
      <c r="P29" s="88">
        <v>0</v>
      </c>
      <c r="Q29" s="88">
        <v>0</v>
      </c>
      <c r="R29" s="88">
        <v>0</v>
      </c>
      <c r="S29" s="116">
        <v>0</v>
      </c>
      <c r="W29">
        <v>6.65</v>
      </c>
      <c r="X29">
        <v>2.09</v>
      </c>
      <c r="Y29">
        <v>24.46</v>
      </c>
      <c r="Z29">
        <v>0.97</v>
      </c>
      <c r="AA29">
        <v>0.63</v>
      </c>
      <c r="AB29">
        <v>14.48</v>
      </c>
      <c r="AC29">
        <v>0</v>
      </c>
      <c r="AD29">
        <v>38.61</v>
      </c>
      <c r="AE29">
        <v>0.61</v>
      </c>
      <c r="AF29">
        <v>0.36</v>
      </c>
      <c r="AG29">
        <v>0.46</v>
      </c>
      <c r="AH29">
        <v>0.83</v>
      </c>
      <c r="AI29">
        <v>0.74</v>
      </c>
      <c r="AJ29">
        <v>0.83</v>
      </c>
      <c r="AK29">
        <v>0.66</v>
      </c>
      <c r="AL29">
        <v>0.55000000000000004</v>
      </c>
      <c r="AM29">
        <v>0.52</v>
      </c>
      <c r="AN29">
        <v>1.25</v>
      </c>
      <c r="AO29">
        <v>0.39</v>
      </c>
      <c r="AP29">
        <v>0.77</v>
      </c>
      <c r="AQ29">
        <v>0.39</v>
      </c>
      <c r="AR29">
        <v>0.39</v>
      </c>
      <c r="AS29">
        <v>0.39</v>
      </c>
      <c r="AT29">
        <v>0.72</v>
      </c>
      <c r="AU29">
        <v>0.39</v>
      </c>
      <c r="AV29">
        <v>2.9</v>
      </c>
      <c r="AW29">
        <v>0.68</v>
      </c>
      <c r="AX29">
        <v>0.43</v>
      </c>
      <c r="AY29">
        <v>0.57999999999999996</v>
      </c>
      <c r="AZ29">
        <v>0.39</v>
      </c>
      <c r="BA29">
        <v>0</v>
      </c>
      <c r="BB29">
        <v>0</v>
      </c>
      <c r="BC29">
        <v>358.1</v>
      </c>
      <c r="BD29">
        <v>127.89</v>
      </c>
      <c r="BE29">
        <v>0</v>
      </c>
      <c r="BF29">
        <v>0</v>
      </c>
      <c r="BG29">
        <v>55</v>
      </c>
      <c r="BH29">
        <v>0</v>
      </c>
      <c r="BI29">
        <v>0</v>
      </c>
    </row>
    <row r="30" spans="1:61">
      <c r="A30" t="s">
        <v>270</v>
      </c>
      <c r="G30" t="s">
        <v>72</v>
      </c>
      <c r="H30" s="115">
        <v>39.959999999999994</v>
      </c>
      <c r="I30" s="88">
        <v>55.540000000000006</v>
      </c>
      <c r="J30" s="88">
        <v>7.2</v>
      </c>
      <c r="K30" s="88">
        <v>0.97</v>
      </c>
      <c r="L30" s="88">
        <v>0</v>
      </c>
      <c r="M30" s="116">
        <v>0</v>
      </c>
      <c r="N30" s="115">
        <v>358.1</v>
      </c>
      <c r="O30" s="88">
        <v>182.89</v>
      </c>
      <c r="P30" s="88">
        <v>0</v>
      </c>
      <c r="Q30" s="88">
        <v>0</v>
      </c>
      <c r="R30" s="88">
        <v>0</v>
      </c>
      <c r="S30" s="116">
        <v>0</v>
      </c>
      <c r="W30">
        <v>6.65</v>
      </c>
      <c r="X30">
        <v>2.09</v>
      </c>
      <c r="Y30">
        <v>24.46</v>
      </c>
      <c r="Z30">
        <v>0.97</v>
      </c>
      <c r="AA30">
        <v>0.63</v>
      </c>
      <c r="AB30">
        <v>14.48</v>
      </c>
      <c r="AC30">
        <v>0</v>
      </c>
      <c r="AD30">
        <v>38.61</v>
      </c>
      <c r="AE30">
        <v>0.61</v>
      </c>
      <c r="AF30">
        <v>0.36</v>
      </c>
      <c r="AG30">
        <v>0.46</v>
      </c>
      <c r="AH30">
        <v>0.83</v>
      </c>
      <c r="AI30">
        <v>0.74</v>
      </c>
      <c r="AJ30">
        <v>0.83</v>
      </c>
      <c r="AK30">
        <v>0.66</v>
      </c>
      <c r="AL30">
        <v>0.55000000000000004</v>
      </c>
      <c r="AM30">
        <v>0.52</v>
      </c>
      <c r="AN30">
        <v>1.25</v>
      </c>
      <c r="AO30">
        <v>0.39</v>
      </c>
      <c r="AP30">
        <v>0.77</v>
      </c>
      <c r="AQ30">
        <v>0.39</v>
      </c>
      <c r="AR30">
        <v>0.39</v>
      </c>
      <c r="AS30">
        <v>0.39</v>
      </c>
      <c r="AT30">
        <v>0.72</v>
      </c>
      <c r="AU30">
        <v>0.39</v>
      </c>
      <c r="AV30">
        <v>2.9</v>
      </c>
      <c r="AW30">
        <v>0.68</v>
      </c>
      <c r="AX30">
        <v>0.43</v>
      </c>
      <c r="AY30">
        <v>0.57999999999999996</v>
      </c>
      <c r="AZ30">
        <v>0.39</v>
      </c>
      <c r="BA30">
        <v>0</v>
      </c>
      <c r="BB30">
        <v>0</v>
      </c>
      <c r="BC30">
        <v>358.1</v>
      </c>
      <c r="BD30">
        <v>127.89</v>
      </c>
      <c r="BE30">
        <v>0</v>
      </c>
      <c r="BF30">
        <v>0</v>
      </c>
      <c r="BG30">
        <v>55</v>
      </c>
      <c r="BH30">
        <v>0.39</v>
      </c>
      <c r="BI30">
        <v>0.16</v>
      </c>
    </row>
    <row r="31" spans="1:61">
      <c r="A31" t="s">
        <v>280</v>
      </c>
      <c r="G31" t="s">
        <v>73</v>
      </c>
      <c r="H31" s="115">
        <v>43.669999999999995</v>
      </c>
      <c r="I31" s="88">
        <v>58.010000000000012</v>
      </c>
      <c r="J31" s="88">
        <v>7.1</v>
      </c>
      <c r="K31" s="88">
        <v>0.97</v>
      </c>
      <c r="L31" s="88">
        <v>0</v>
      </c>
      <c r="M31" s="116">
        <v>0</v>
      </c>
      <c r="N31" s="115">
        <v>358.1</v>
      </c>
      <c r="O31" s="88">
        <v>182.89</v>
      </c>
      <c r="P31" s="88">
        <v>0</v>
      </c>
      <c r="Q31" s="88">
        <v>0</v>
      </c>
      <c r="R31" s="88">
        <v>0</v>
      </c>
      <c r="S31" s="116">
        <v>0</v>
      </c>
      <c r="W31">
        <v>6.55</v>
      </c>
      <c r="X31">
        <v>0</v>
      </c>
      <c r="Y31">
        <v>24.46</v>
      </c>
      <c r="Z31">
        <v>0.97</v>
      </c>
      <c r="AA31">
        <v>0.68</v>
      </c>
      <c r="AB31">
        <v>14.48</v>
      </c>
      <c r="AC31">
        <v>0</v>
      </c>
      <c r="AD31">
        <v>38.61</v>
      </c>
      <c r="AE31">
        <v>0.61</v>
      </c>
      <c r="AF31">
        <v>0.36</v>
      </c>
      <c r="AG31">
        <v>0.46</v>
      </c>
      <c r="AH31">
        <v>0.83</v>
      </c>
      <c r="AI31">
        <v>0.74</v>
      </c>
      <c r="AJ31">
        <v>0.83</v>
      </c>
      <c r="AK31">
        <v>0.66</v>
      </c>
      <c r="AL31">
        <v>0.55000000000000004</v>
      </c>
      <c r="AM31">
        <v>0.52</v>
      </c>
      <c r="AN31">
        <v>1.25</v>
      </c>
      <c r="AO31">
        <v>0.39</v>
      </c>
      <c r="AP31">
        <v>0.77</v>
      </c>
      <c r="AQ31">
        <v>0.39</v>
      </c>
      <c r="AR31">
        <v>0.39</v>
      </c>
      <c r="AS31">
        <v>0.39</v>
      </c>
      <c r="AT31">
        <v>0.72</v>
      </c>
      <c r="AU31">
        <v>0.39</v>
      </c>
      <c r="AV31">
        <v>2.9</v>
      </c>
      <c r="AW31">
        <v>0.68</v>
      </c>
      <c r="AX31">
        <v>0.43</v>
      </c>
      <c r="AY31">
        <v>0.57999999999999996</v>
      </c>
      <c r="AZ31">
        <v>0.39</v>
      </c>
      <c r="BA31">
        <v>0</v>
      </c>
      <c r="BB31">
        <v>0</v>
      </c>
      <c r="BC31">
        <v>358.1</v>
      </c>
      <c r="BD31">
        <v>127.89</v>
      </c>
      <c r="BE31">
        <v>0</v>
      </c>
      <c r="BF31">
        <v>0</v>
      </c>
      <c r="BG31">
        <v>55</v>
      </c>
      <c r="BH31">
        <v>6.14</v>
      </c>
      <c r="BI31">
        <v>2.63</v>
      </c>
    </row>
    <row r="32" spans="1:61">
      <c r="A32" t="s">
        <v>281</v>
      </c>
      <c r="G32" t="s">
        <v>74</v>
      </c>
      <c r="H32" s="115">
        <v>54.919999999999995</v>
      </c>
      <c r="I32" s="88">
        <v>62.840000000000011</v>
      </c>
      <c r="J32" s="88">
        <v>7.1</v>
      </c>
      <c r="K32" s="88">
        <v>0.97</v>
      </c>
      <c r="L32" s="88">
        <v>0</v>
      </c>
      <c r="M32" s="116">
        <v>0</v>
      </c>
      <c r="N32" s="115">
        <v>358.1</v>
      </c>
      <c r="O32" s="88">
        <v>182.89</v>
      </c>
      <c r="P32" s="88">
        <v>0</v>
      </c>
      <c r="Q32" s="88">
        <v>0</v>
      </c>
      <c r="R32" s="88">
        <v>0</v>
      </c>
      <c r="S32" s="116">
        <v>0</v>
      </c>
      <c r="W32">
        <v>6.55</v>
      </c>
      <c r="X32">
        <v>0</v>
      </c>
      <c r="Y32">
        <v>24.46</v>
      </c>
      <c r="Z32">
        <v>0.97</v>
      </c>
      <c r="AA32">
        <v>0.68</v>
      </c>
      <c r="AB32">
        <v>14.48</v>
      </c>
      <c r="AC32">
        <v>0</v>
      </c>
      <c r="AD32">
        <v>38.61</v>
      </c>
      <c r="AE32">
        <v>0.61</v>
      </c>
      <c r="AF32">
        <v>0.36</v>
      </c>
      <c r="AG32">
        <v>0.46</v>
      </c>
      <c r="AH32">
        <v>0.83</v>
      </c>
      <c r="AI32">
        <v>0.74</v>
      </c>
      <c r="AJ32">
        <v>0.83</v>
      </c>
      <c r="AK32">
        <v>0.66</v>
      </c>
      <c r="AL32">
        <v>0.55000000000000004</v>
      </c>
      <c r="AM32">
        <v>0.52</v>
      </c>
      <c r="AN32">
        <v>1.25</v>
      </c>
      <c r="AO32">
        <v>0.39</v>
      </c>
      <c r="AP32">
        <v>0.77</v>
      </c>
      <c r="AQ32">
        <v>0.39</v>
      </c>
      <c r="AR32">
        <v>0.39</v>
      </c>
      <c r="AS32">
        <v>0.39</v>
      </c>
      <c r="AT32">
        <v>0.72</v>
      </c>
      <c r="AU32">
        <v>0.39</v>
      </c>
      <c r="AV32">
        <v>2.9</v>
      </c>
      <c r="AW32">
        <v>0.68</v>
      </c>
      <c r="AX32">
        <v>0.43</v>
      </c>
      <c r="AY32">
        <v>0.57999999999999996</v>
      </c>
      <c r="AZ32">
        <v>0.39</v>
      </c>
      <c r="BA32">
        <v>0</v>
      </c>
      <c r="BB32">
        <v>0</v>
      </c>
      <c r="BC32">
        <v>358.1</v>
      </c>
      <c r="BD32">
        <v>127.89</v>
      </c>
      <c r="BE32">
        <v>0</v>
      </c>
      <c r="BF32">
        <v>0</v>
      </c>
      <c r="BG32">
        <v>55</v>
      </c>
      <c r="BH32">
        <v>17.39</v>
      </c>
      <c r="BI32">
        <v>7.46</v>
      </c>
    </row>
    <row r="33" spans="1:61">
      <c r="A33" t="s">
        <v>282</v>
      </c>
      <c r="G33" t="s">
        <v>75</v>
      </c>
      <c r="H33" s="115">
        <v>62.029999999999994</v>
      </c>
      <c r="I33" s="88">
        <v>65.88000000000001</v>
      </c>
      <c r="J33" s="88">
        <v>7.1</v>
      </c>
      <c r="K33" s="88">
        <v>0.97</v>
      </c>
      <c r="L33" s="88">
        <v>0</v>
      </c>
      <c r="M33" s="116">
        <v>0</v>
      </c>
      <c r="N33" s="115">
        <v>358.1</v>
      </c>
      <c r="O33" s="88">
        <v>182.89</v>
      </c>
      <c r="P33" s="88">
        <v>0</v>
      </c>
      <c r="Q33" s="88">
        <v>0</v>
      </c>
      <c r="R33" s="88">
        <v>0</v>
      </c>
      <c r="S33" s="116">
        <v>0</v>
      </c>
      <c r="W33">
        <v>6.55</v>
      </c>
      <c r="X33">
        <v>0</v>
      </c>
      <c r="Y33">
        <v>24.46</v>
      </c>
      <c r="Z33">
        <v>0.97</v>
      </c>
      <c r="AA33">
        <v>0.68</v>
      </c>
      <c r="AB33">
        <v>14.48</v>
      </c>
      <c r="AC33">
        <v>0</v>
      </c>
      <c r="AD33">
        <v>38.61</v>
      </c>
      <c r="AE33">
        <v>0.61</v>
      </c>
      <c r="AF33">
        <v>0.36</v>
      </c>
      <c r="AG33">
        <v>0.46</v>
      </c>
      <c r="AH33">
        <v>0.83</v>
      </c>
      <c r="AI33">
        <v>0.74</v>
      </c>
      <c r="AJ33">
        <v>0.83</v>
      </c>
      <c r="AK33">
        <v>0.66</v>
      </c>
      <c r="AL33">
        <v>0.55000000000000004</v>
      </c>
      <c r="AM33">
        <v>0.52</v>
      </c>
      <c r="AN33">
        <v>1.25</v>
      </c>
      <c r="AO33">
        <v>0.39</v>
      </c>
      <c r="AP33">
        <v>0.77</v>
      </c>
      <c r="AQ33">
        <v>0.39</v>
      </c>
      <c r="AR33">
        <v>0.39</v>
      </c>
      <c r="AS33">
        <v>0.39</v>
      </c>
      <c r="AT33">
        <v>0.72</v>
      </c>
      <c r="AU33">
        <v>0.39</v>
      </c>
      <c r="AV33">
        <v>2.9</v>
      </c>
      <c r="AW33">
        <v>0.68</v>
      </c>
      <c r="AX33">
        <v>0.43</v>
      </c>
      <c r="AY33">
        <v>0.57999999999999996</v>
      </c>
      <c r="AZ33">
        <v>0.39</v>
      </c>
      <c r="BA33">
        <v>0</v>
      </c>
      <c r="BB33">
        <v>0</v>
      </c>
      <c r="BC33">
        <v>358.1</v>
      </c>
      <c r="BD33">
        <v>127.89</v>
      </c>
      <c r="BE33">
        <v>0</v>
      </c>
      <c r="BF33">
        <v>0</v>
      </c>
      <c r="BG33">
        <v>55</v>
      </c>
      <c r="BH33">
        <v>24.5</v>
      </c>
      <c r="BI33">
        <v>10.5</v>
      </c>
    </row>
    <row r="34" spans="1:61">
      <c r="A34" t="s">
        <v>283</v>
      </c>
      <c r="G34" t="s">
        <v>76</v>
      </c>
      <c r="H34" s="115">
        <v>72.53</v>
      </c>
      <c r="I34" s="88">
        <v>70.38000000000001</v>
      </c>
      <c r="J34" s="88">
        <v>7.1</v>
      </c>
      <c r="K34" s="88">
        <v>0.97</v>
      </c>
      <c r="L34" s="88">
        <v>0</v>
      </c>
      <c r="M34" s="116">
        <v>0</v>
      </c>
      <c r="N34" s="115">
        <v>358.1</v>
      </c>
      <c r="O34" s="88">
        <v>182.89</v>
      </c>
      <c r="P34" s="88">
        <v>0</v>
      </c>
      <c r="Q34" s="88">
        <v>0</v>
      </c>
      <c r="R34" s="88">
        <v>0</v>
      </c>
      <c r="S34" s="116">
        <v>0</v>
      </c>
      <c r="W34">
        <v>6.55</v>
      </c>
      <c r="X34">
        <v>0</v>
      </c>
      <c r="Y34">
        <v>24.46</v>
      </c>
      <c r="Z34">
        <v>0.97</v>
      </c>
      <c r="AA34">
        <v>0.68</v>
      </c>
      <c r="AB34">
        <v>14.48</v>
      </c>
      <c r="AC34">
        <v>0</v>
      </c>
      <c r="AD34">
        <v>38.61</v>
      </c>
      <c r="AE34">
        <v>0.61</v>
      </c>
      <c r="AF34">
        <v>0.36</v>
      </c>
      <c r="AG34">
        <v>0.46</v>
      </c>
      <c r="AH34">
        <v>0.83</v>
      </c>
      <c r="AI34">
        <v>0.74</v>
      </c>
      <c r="AJ34">
        <v>0.83</v>
      </c>
      <c r="AK34">
        <v>0.66</v>
      </c>
      <c r="AL34">
        <v>0.55000000000000004</v>
      </c>
      <c r="AM34">
        <v>0.52</v>
      </c>
      <c r="AN34">
        <v>1.25</v>
      </c>
      <c r="AO34">
        <v>0.39</v>
      </c>
      <c r="AP34">
        <v>0.77</v>
      </c>
      <c r="AQ34">
        <v>0.39</v>
      </c>
      <c r="AR34">
        <v>0.39</v>
      </c>
      <c r="AS34">
        <v>0.39</v>
      </c>
      <c r="AT34">
        <v>0.72</v>
      </c>
      <c r="AU34">
        <v>0.39</v>
      </c>
      <c r="AV34">
        <v>2.9</v>
      </c>
      <c r="AW34">
        <v>0.68</v>
      </c>
      <c r="AX34">
        <v>0.43</v>
      </c>
      <c r="AY34">
        <v>0.57999999999999996</v>
      </c>
      <c r="AZ34">
        <v>0.39</v>
      </c>
      <c r="BA34">
        <v>0</v>
      </c>
      <c r="BB34">
        <v>0</v>
      </c>
      <c r="BC34">
        <v>358.1</v>
      </c>
      <c r="BD34">
        <v>127.89</v>
      </c>
      <c r="BE34">
        <v>0</v>
      </c>
      <c r="BF34">
        <v>0</v>
      </c>
      <c r="BG34">
        <v>55</v>
      </c>
      <c r="BH34">
        <v>35</v>
      </c>
      <c r="BI34">
        <v>15</v>
      </c>
    </row>
    <row r="35" spans="1:61">
      <c r="A35" t="s">
        <v>297</v>
      </c>
      <c r="G35" t="s">
        <v>77</v>
      </c>
      <c r="H35" s="115">
        <v>181.38</v>
      </c>
      <c r="I35" s="88">
        <v>73.38000000000001</v>
      </c>
      <c r="J35" s="88">
        <v>7.1</v>
      </c>
      <c r="K35" s="88">
        <v>0.97</v>
      </c>
      <c r="L35" s="88">
        <v>0</v>
      </c>
      <c r="M35" s="116">
        <v>0</v>
      </c>
      <c r="N35" s="115">
        <v>358.1</v>
      </c>
      <c r="O35" s="88">
        <v>182.89</v>
      </c>
      <c r="P35" s="88">
        <v>0</v>
      </c>
      <c r="Q35" s="88">
        <v>0</v>
      </c>
      <c r="R35" s="88">
        <v>0</v>
      </c>
      <c r="S35" s="116">
        <v>0</v>
      </c>
      <c r="W35">
        <v>6.55</v>
      </c>
      <c r="X35">
        <v>0</v>
      </c>
      <c r="Y35">
        <v>24.46</v>
      </c>
      <c r="Z35">
        <v>0.97</v>
      </c>
      <c r="AA35">
        <v>0.97</v>
      </c>
      <c r="AB35">
        <v>14.48</v>
      </c>
      <c r="AC35">
        <v>0</v>
      </c>
      <c r="AD35">
        <v>38.61</v>
      </c>
      <c r="AE35">
        <v>0.74</v>
      </c>
      <c r="AF35">
        <v>0.36</v>
      </c>
      <c r="AG35">
        <v>0.46</v>
      </c>
      <c r="AH35">
        <v>0.83</v>
      </c>
      <c r="AI35">
        <v>0.74</v>
      </c>
      <c r="AJ35">
        <v>0.83</v>
      </c>
      <c r="AK35">
        <v>0.74</v>
      </c>
      <c r="AL35">
        <v>0.55000000000000004</v>
      </c>
      <c r="AM35">
        <v>0.52</v>
      </c>
      <c r="AN35">
        <v>1.25</v>
      </c>
      <c r="AO35">
        <v>0.39</v>
      </c>
      <c r="AP35">
        <v>0.77</v>
      </c>
      <c r="AQ35">
        <v>0.39</v>
      </c>
      <c r="AR35">
        <v>0.39</v>
      </c>
      <c r="AS35">
        <v>0.39</v>
      </c>
      <c r="AT35">
        <v>0.72</v>
      </c>
      <c r="AU35">
        <v>0.39</v>
      </c>
      <c r="AV35">
        <v>2.9</v>
      </c>
      <c r="AW35">
        <v>0.68</v>
      </c>
      <c r="AX35">
        <v>0.43</v>
      </c>
      <c r="AY35">
        <v>0.57999999999999996</v>
      </c>
      <c r="AZ35">
        <v>0.39</v>
      </c>
      <c r="BA35">
        <v>101.35</v>
      </c>
      <c r="BB35">
        <v>0</v>
      </c>
      <c r="BC35">
        <v>358.1</v>
      </c>
      <c r="BD35">
        <v>127.89</v>
      </c>
      <c r="BE35">
        <v>0</v>
      </c>
      <c r="BF35">
        <v>0</v>
      </c>
      <c r="BG35">
        <v>55</v>
      </c>
      <c r="BH35">
        <v>42</v>
      </c>
      <c r="BI35">
        <v>18</v>
      </c>
    </row>
    <row r="36" spans="1:61">
      <c r="A36" t="s">
        <v>330</v>
      </c>
      <c r="G36" t="s">
        <v>78</v>
      </c>
      <c r="H36" s="115">
        <v>195.38</v>
      </c>
      <c r="I36" s="88">
        <v>79.38000000000001</v>
      </c>
      <c r="J36" s="88">
        <v>7.1</v>
      </c>
      <c r="K36" s="88">
        <v>0.97</v>
      </c>
      <c r="L36" s="88">
        <v>0</v>
      </c>
      <c r="M36" s="116">
        <v>0</v>
      </c>
      <c r="N36" s="115">
        <v>358.1</v>
      </c>
      <c r="O36" s="88">
        <v>182.89</v>
      </c>
      <c r="P36" s="88">
        <v>0</v>
      </c>
      <c r="Q36" s="88">
        <v>0</v>
      </c>
      <c r="R36" s="88">
        <v>0</v>
      </c>
      <c r="S36" s="116">
        <v>0</v>
      </c>
      <c r="W36">
        <v>6.55</v>
      </c>
      <c r="X36">
        <v>0</v>
      </c>
      <c r="Y36">
        <v>24.46</v>
      </c>
      <c r="Z36">
        <v>0.97</v>
      </c>
      <c r="AA36">
        <v>0.97</v>
      </c>
      <c r="AB36">
        <v>14.48</v>
      </c>
      <c r="AC36">
        <v>0</v>
      </c>
      <c r="AD36">
        <v>38.61</v>
      </c>
      <c r="AE36">
        <v>0.74</v>
      </c>
      <c r="AF36">
        <v>0.36</v>
      </c>
      <c r="AG36">
        <v>0.46</v>
      </c>
      <c r="AH36">
        <v>0.83</v>
      </c>
      <c r="AI36">
        <v>0.74</v>
      </c>
      <c r="AJ36">
        <v>0.83</v>
      </c>
      <c r="AK36">
        <v>0.74</v>
      </c>
      <c r="AL36">
        <v>0.55000000000000004</v>
      </c>
      <c r="AM36">
        <v>0.52</v>
      </c>
      <c r="AN36">
        <v>1.25</v>
      </c>
      <c r="AO36">
        <v>0.39</v>
      </c>
      <c r="AP36">
        <v>0.77</v>
      </c>
      <c r="AQ36">
        <v>0.39</v>
      </c>
      <c r="AR36">
        <v>0.39</v>
      </c>
      <c r="AS36">
        <v>0.39</v>
      </c>
      <c r="AT36">
        <v>0.72</v>
      </c>
      <c r="AU36">
        <v>0.39</v>
      </c>
      <c r="AV36">
        <v>2.9</v>
      </c>
      <c r="AW36">
        <v>0.68</v>
      </c>
      <c r="AX36">
        <v>0.43</v>
      </c>
      <c r="AY36">
        <v>0.57999999999999996</v>
      </c>
      <c r="AZ36">
        <v>0.39</v>
      </c>
      <c r="BA36">
        <v>101.35</v>
      </c>
      <c r="BB36">
        <v>0</v>
      </c>
      <c r="BC36">
        <v>358.1</v>
      </c>
      <c r="BD36">
        <v>127.89</v>
      </c>
      <c r="BE36">
        <v>0</v>
      </c>
      <c r="BF36">
        <v>0</v>
      </c>
      <c r="BG36">
        <v>55</v>
      </c>
      <c r="BH36">
        <v>56</v>
      </c>
      <c r="BI36">
        <v>24</v>
      </c>
    </row>
    <row r="37" spans="1:61">
      <c r="A37" t="s">
        <v>331</v>
      </c>
      <c r="G37" t="s">
        <v>79</v>
      </c>
      <c r="H37" s="115">
        <v>269.94</v>
      </c>
      <c r="I37" s="88">
        <v>82.38000000000001</v>
      </c>
      <c r="J37" s="88">
        <v>7.1</v>
      </c>
      <c r="K37" s="88">
        <v>0.97</v>
      </c>
      <c r="L37" s="88">
        <v>0</v>
      </c>
      <c r="M37" s="116">
        <v>0</v>
      </c>
      <c r="N37" s="115">
        <v>358.1</v>
      </c>
      <c r="O37" s="88">
        <v>182.89</v>
      </c>
      <c r="P37" s="88">
        <v>0</v>
      </c>
      <c r="Q37" s="88">
        <v>0</v>
      </c>
      <c r="R37" s="88">
        <v>0</v>
      </c>
      <c r="S37" s="116">
        <v>0</v>
      </c>
      <c r="W37">
        <v>6.55</v>
      </c>
      <c r="X37">
        <v>0</v>
      </c>
      <c r="Y37">
        <v>24.46</v>
      </c>
      <c r="Z37">
        <v>0.97</v>
      </c>
      <c r="AA37">
        <v>0.97</v>
      </c>
      <c r="AB37">
        <v>14.48</v>
      </c>
      <c r="AC37">
        <v>0</v>
      </c>
      <c r="AD37">
        <v>38.61</v>
      </c>
      <c r="AE37">
        <v>0.74</v>
      </c>
      <c r="AF37">
        <v>0.36</v>
      </c>
      <c r="AG37">
        <v>0.46</v>
      </c>
      <c r="AH37">
        <v>0.83</v>
      </c>
      <c r="AI37">
        <v>0.74</v>
      </c>
      <c r="AJ37">
        <v>0.83</v>
      </c>
      <c r="AK37">
        <v>0.74</v>
      </c>
      <c r="AL37">
        <v>0.55000000000000004</v>
      </c>
      <c r="AM37">
        <v>0.52</v>
      </c>
      <c r="AN37">
        <v>1.25</v>
      </c>
      <c r="AO37">
        <v>0.39</v>
      </c>
      <c r="AP37">
        <v>0.77</v>
      </c>
      <c r="AQ37">
        <v>0.39</v>
      </c>
      <c r="AR37">
        <v>0.39</v>
      </c>
      <c r="AS37">
        <v>0.39</v>
      </c>
      <c r="AT37">
        <v>0.72</v>
      </c>
      <c r="AU37">
        <v>0.39</v>
      </c>
      <c r="AV37">
        <v>2.9</v>
      </c>
      <c r="AW37">
        <v>0.68</v>
      </c>
      <c r="AX37">
        <v>0.43</v>
      </c>
      <c r="AY37">
        <v>0.57999999999999996</v>
      </c>
      <c r="AZ37">
        <v>0.39</v>
      </c>
      <c r="BA37">
        <v>168.91</v>
      </c>
      <c r="BB37">
        <v>0</v>
      </c>
      <c r="BC37">
        <v>358.1</v>
      </c>
      <c r="BD37">
        <v>127.89</v>
      </c>
      <c r="BE37">
        <v>0</v>
      </c>
      <c r="BF37">
        <v>0</v>
      </c>
      <c r="BG37">
        <v>55</v>
      </c>
      <c r="BH37">
        <v>63</v>
      </c>
      <c r="BI37">
        <v>27</v>
      </c>
    </row>
    <row r="38" spans="1:61">
      <c r="A38" t="s">
        <v>332</v>
      </c>
      <c r="G38" t="s">
        <v>80</v>
      </c>
      <c r="H38" s="115">
        <v>241.83</v>
      </c>
      <c r="I38" s="88">
        <v>86.88000000000001</v>
      </c>
      <c r="J38" s="88">
        <v>7.1</v>
      </c>
      <c r="K38" s="88">
        <v>0.97</v>
      </c>
      <c r="L38" s="88">
        <v>0</v>
      </c>
      <c r="M38" s="116">
        <v>0</v>
      </c>
      <c r="N38" s="115">
        <v>358.1</v>
      </c>
      <c r="O38" s="88">
        <v>182.89</v>
      </c>
      <c r="P38" s="88">
        <v>0</v>
      </c>
      <c r="Q38" s="88">
        <v>0</v>
      </c>
      <c r="R38" s="88">
        <v>0</v>
      </c>
      <c r="S38" s="116">
        <v>0</v>
      </c>
      <c r="W38">
        <v>6.55</v>
      </c>
      <c r="X38">
        <v>0</v>
      </c>
      <c r="Y38">
        <v>24.46</v>
      </c>
      <c r="Z38">
        <v>0.97</v>
      </c>
      <c r="AA38">
        <v>0.97</v>
      </c>
      <c r="AB38">
        <v>14.48</v>
      </c>
      <c r="AC38">
        <v>0</v>
      </c>
      <c r="AD38">
        <v>38.61</v>
      </c>
      <c r="AE38">
        <v>0.74</v>
      </c>
      <c r="AF38">
        <v>0.36</v>
      </c>
      <c r="AG38">
        <v>0.46</v>
      </c>
      <c r="AH38">
        <v>0.83</v>
      </c>
      <c r="AI38">
        <v>0.74</v>
      </c>
      <c r="AJ38">
        <v>0.83</v>
      </c>
      <c r="AK38">
        <v>0.74</v>
      </c>
      <c r="AL38">
        <v>0.55000000000000004</v>
      </c>
      <c r="AM38">
        <v>0.52</v>
      </c>
      <c r="AN38">
        <v>1.25</v>
      </c>
      <c r="AO38">
        <v>0.39</v>
      </c>
      <c r="AP38">
        <v>0.77</v>
      </c>
      <c r="AQ38">
        <v>0.39</v>
      </c>
      <c r="AR38">
        <v>0.39</v>
      </c>
      <c r="AS38">
        <v>0.39</v>
      </c>
      <c r="AT38">
        <v>0.72</v>
      </c>
      <c r="AU38">
        <v>0.39</v>
      </c>
      <c r="AV38">
        <v>2.9</v>
      </c>
      <c r="AW38">
        <v>0.68</v>
      </c>
      <c r="AX38">
        <v>0.43</v>
      </c>
      <c r="AY38">
        <v>0.57999999999999996</v>
      </c>
      <c r="AZ38">
        <v>0.39</v>
      </c>
      <c r="BA38">
        <v>130.30000000000001</v>
      </c>
      <c r="BB38">
        <v>0</v>
      </c>
      <c r="BC38">
        <v>358.1</v>
      </c>
      <c r="BD38">
        <v>127.89</v>
      </c>
      <c r="BE38">
        <v>0</v>
      </c>
      <c r="BF38">
        <v>0</v>
      </c>
      <c r="BG38">
        <v>55</v>
      </c>
      <c r="BH38">
        <v>73.5</v>
      </c>
      <c r="BI38">
        <v>31.5</v>
      </c>
    </row>
    <row r="39" spans="1:61">
      <c r="A39" t="s">
        <v>333</v>
      </c>
      <c r="G39" t="s">
        <v>81</v>
      </c>
      <c r="H39" s="115">
        <v>203.3</v>
      </c>
      <c r="I39" s="88">
        <v>88.980000000000018</v>
      </c>
      <c r="J39" s="88">
        <v>7.1</v>
      </c>
      <c r="K39" s="88">
        <v>0.97</v>
      </c>
      <c r="L39" s="88">
        <v>0</v>
      </c>
      <c r="M39" s="116">
        <v>0</v>
      </c>
      <c r="N39" s="115">
        <v>358.1</v>
      </c>
      <c r="O39" s="88">
        <v>182.89</v>
      </c>
      <c r="P39" s="88">
        <v>0</v>
      </c>
      <c r="Q39" s="88">
        <v>0</v>
      </c>
      <c r="R39" s="88">
        <v>0</v>
      </c>
      <c r="S39" s="116">
        <v>0</v>
      </c>
      <c r="W39">
        <v>6.55</v>
      </c>
      <c r="X39">
        <v>0</v>
      </c>
      <c r="Y39">
        <v>24.46</v>
      </c>
      <c r="Z39">
        <v>0.97</v>
      </c>
      <c r="AA39">
        <v>0.97</v>
      </c>
      <c r="AB39">
        <v>14.48</v>
      </c>
      <c r="AC39">
        <v>0</v>
      </c>
      <c r="AD39">
        <v>38.61</v>
      </c>
      <c r="AE39">
        <v>0.74</v>
      </c>
      <c r="AF39">
        <v>0.36</v>
      </c>
      <c r="AG39">
        <v>0.46</v>
      </c>
      <c r="AH39">
        <v>0.83</v>
      </c>
      <c r="AI39">
        <v>0.74</v>
      </c>
      <c r="AJ39">
        <v>0.83</v>
      </c>
      <c r="AK39">
        <v>0.74</v>
      </c>
      <c r="AL39">
        <v>0.55000000000000004</v>
      </c>
      <c r="AM39">
        <v>0.52</v>
      </c>
      <c r="AN39">
        <v>1.25</v>
      </c>
      <c r="AO39">
        <v>0.39</v>
      </c>
      <c r="AP39">
        <v>0.77</v>
      </c>
      <c r="AQ39">
        <v>0.39</v>
      </c>
      <c r="AR39">
        <v>0.39</v>
      </c>
      <c r="AS39">
        <v>0.39</v>
      </c>
      <c r="AT39">
        <v>0.72</v>
      </c>
      <c r="AU39">
        <v>0.39</v>
      </c>
      <c r="AV39">
        <v>2.9</v>
      </c>
      <c r="AW39">
        <v>0.68</v>
      </c>
      <c r="AX39">
        <v>0.43</v>
      </c>
      <c r="AY39">
        <v>0.57999999999999996</v>
      </c>
      <c r="AZ39">
        <v>0.39</v>
      </c>
      <c r="BA39">
        <v>86.87</v>
      </c>
      <c r="BB39">
        <v>0</v>
      </c>
      <c r="BC39">
        <v>358.1</v>
      </c>
      <c r="BD39">
        <v>127.89</v>
      </c>
      <c r="BE39">
        <v>0</v>
      </c>
      <c r="BF39">
        <v>0</v>
      </c>
      <c r="BG39">
        <v>55</v>
      </c>
      <c r="BH39">
        <v>78.400000000000006</v>
      </c>
      <c r="BI39">
        <v>33.6</v>
      </c>
    </row>
    <row r="40" spans="1:61">
      <c r="A40" t="s">
        <v>354</v>
      </c>
      <c r="G40" t="s">
        <v>82</v>
      </c>
      <c r="H40" s="115">
        <v>122.03</v>
      </c>
      <c r="I40" s="88">
        <v>91.38000000000001</v>
      </c>
      <c r="J40" s="88">
        <v>7.1</v>
      </c>
      <c r="K40" s="88">
        <v>0.97</v>
      </c>
      <c r="L40" s="88">
        <v>0</v>
      </c>
      <c r="M40" s="116">
        <v>0</v>
      </c>
      <c r="N40" s="115">
        <v>358.1</v>
      </c>
      <c r="O40" s="88">
        <v>182.89</v>
      </c>
      <c r="P40" s="88">
        <v>0</v>
      </c>
      <c r="Q40" s="88">
        <v>0</v>
      </c>
      <c r="R40" s="88">
        <v>0</v>
      </c>
      <c r="S40" s="116">
        <v>0</v>
      </c>
      <c r="W40">
        <v>6.55</v>
      </c>
      <c r="X40">
        <v>0</v>
      </c>
      <c r="Y40">
        <v>24.46</v>
      </c>
      <c r="Z40">
        <v>0.97</v>
      </c>
      <c r="AA40">
        <v>0.97</v>
      </c>
      <c r="AB40">
        <v>14.48</v>
      </c>
      <c r="AC40">
        <v>0</v>
      </c>
      <c r="AD40">
        <v>38.61</v>
      </c>
      <c r="AE40">
        <v>0.74</v>
      </c>
      <c r="AF40">
        <v>0.36</v>
      </c>
      <c r="AG40">
        <v>0.46</v>
      </c>
      <c r="AH40">
        <v>0.83</v>
      </c>
      <c r="AI40">
        <v>0.74</v>
      </c>
      <c r="AJ40">
        <v>0.83</v>
      </c>
      <c r="AK40">
        <v>0.74</v>
      </c>
      <c r="AL40">
        <v>0.55000000000000004</v>
      </c>
      <c r="AM40">
        <v>0.52</v>
      </c>
      <c r="AN40">
        <v>1.25</v>
      </c>
      <c r="AO40">
        <v>0.39</v>
      </c>
      <c r="AP40">
        <v>0.77</v>
      </c>
      <c r="AQ40">
        <v>0.39</v>
      </c>
      <c r="AR40">
        <v>0.39</v>
      </c>
      <c r="AS40">
        <v>0.39</v>
      </c>
      <c r="AT40">
        <v>0.72</v>
      </c>
      <c r="AU40">
        <v>0.39</v>
      </c>
      <c r="AV40">
        <v>2.9</v>
      </c>
      <c r="AW40">
        <v>0.68</v>
      </c>
      <c r="AX40">
        <v>0.43</v>
      </c>
      <c r="AY40">
        <v>0.57999999999999996</v>
      </c>
      <c r="AZ40">
        <v>0.39</v>
      </c>
      <c r="BA40">
        <v>0</v>
      </c>
      <c r="BB40">
        <v>0</v>
      </c>
      <c r="BC40">
        <v>358.1</v>
      </c>
      <c r="BD40">
        <v>127.89</v>
      </c>
      <c r="BE40">
        <v>0</v>
      </c>
      <c r="BF40">
        <v>0</v>
      </c>
      <c r="BG40">
        <v>55</v>
      </c>
      <c r="BH40">
        <v>84</v>
      </c>
      <c r="BI40">
        <v>36</v>
      </c>
    </row>
    <row r="41" spans="1:61">
      <c r="A41" t="s">
        <v>355</v>
      </c>
      <c r="G41" t="s">
        <v>83</v>
      </c>
      <c r="H41" s="115">
        <v>137.60999999999999</v>
      </c>
      <c r="I41" s="88">
        <v>97.38000000000001</v>
      </c>
      <c r="J41" s="88">
        <v>7.1</v>
      </c>
      <c r="K41" s="88">
        <v>0.97</v>
      </c>
      <c r="L41" s="88">
        <v>0</v>
      </c>
      <c r="M41" s="116">
        <v>0</v>
      </c>
      <c r="N41" s="115">
        <v>358.1</v>
      </c>
      <c r="O41" s="88">
        <v>182.89</v>
      </c>
      <c r="P41" s="88">
        <v>0</v>
      </c>
      <c r="Q41" s="88">
        <v>0</v>
      </c>
      <c r="R41" s="88">
        <v>0</v>
      </c>
      <c r="S41" s="116">
        <v>0</v>
      </c>
      <c r="W41">
        <v>6.55</v>
      </c>
      <c r="X41">
        <v>1.58</v>
      </c>
      <c r="Y41">
        <v>24.46</v>
      </c>
      <c r="Z41">
        <v>0.97</v>
      </c>
      <c r="AA41">
        <v>0.97</v>
      </c>
      <c r="AB41">
        <v>14.48</v>
      </c>
      <c r="AC41">
        <v>0</v>
      </c>
      <c r="AD41">
        <v>38.61</v>
      </c>
      <c r="AE41">
        <v>0.74</v>
      </c>
      <c r="AF41">
        <v>0.36</v>
      </c>
      <c r="AG41">
        <v>0.46</v>
      </c>
      <c r="AH41">
        <v>0.83</v>
      </c>
      <c r="AI41">
        <v>0.74</v>
      </c>
      <c r="AJ41">
        <v>0.83</v>
      </c>
      <c r="AK41">
        <v>0.74</v>
      </c>
      <c r="AL41">
        <v>0.55000000000000004</v>
      </c>
      <c r="AM41">
        <v>0.52</v>
      </c>
      <c r="AN41">
        <v>1.25</v>
      </c>
      <c r="AO41">
        <v>0.39</v>
      </c>
      <c r="AP41">
        <v>0.77</v>
      </c>
      <c r="AQ41">
        <v>0.39</v>
      </c>
      <c r="AR41">
        <v>0.39</v>
      </c>
      <c r="AS41">
        <v>0.39</v>
      </c>
      <c r="AT41">
        <v>0.72</v>
      </c>
      <c r="AU41">
        <v>0.39</v>
      </c>
      <c r="AV41">
        <v>2.9</v>
      </c>
      <c r="AW41">
        <v>0.68</v>
      </c>
      <c r="AX41">
        <v>0.43</v>
      </c>
      <c r="AY41">
        <v>0.57999999999999996</v>
      </c>
      <c r="AZ41">
        <v>0.39</v>
      </c>
      <c r="BA41">
        <v>0</v>
      </c>
      <c r="BB41">
        <v>0</v>
      </c>
      <c r="BC41">
        <v>358.1</v>
      </c>
      <c r="BD41">
        <v>127.89</v>
      </c>
      <c r="BE41">
        <v>0</v>
      </c>
      <c r="BF41">
        <v>0</v>
      </c>
      <c r="BG41">
        <v>55</v>
      </c>
      <c r="BH41">
        <v>98</v>
      </c>
      <c r="BI41">
        <v>42</v>
      </c>
    </row>
    <row r="42" spans="1:61">
      <c r="A42" t="s">
        <v>356</v>
      </c>
      <c r="G42" t="s">
        <v>84</v>
      </c>
      <c r="H42" s="115">
        <v>144.60999999999999</v>
      </c>
      <c r="I42" s="88">
        <v>100.38000000000001</v>
      </c>
      <c r="J42" s="88">
        <v>7.1</v>
      </c>
      <c r="K42" s="88">
        <v>0.97</v>
      </c>
      <c r="L42" s="88">
        <v>0</v>
      </c>
      <c r="M42" s="116">
        <v>0</v>
      </c>
      <c r="N42" s="115">
        <v>358.1</v>
      </c>
      <c r="O42" s="88">
        <v>182.89</v>
      </c>
      <c r="P42" s="88">
        <v>0</v>
      </c>
      <c r="Q42" s="88">
        <v>0</v>
      </c>
      <c r="R42" s="88">
        <v>0</v>
      </c>
      <c r="S42" s="116">
        <v>0</v>
      </c>
      <c r="W42">
        <v>6.55</v>
      </c>
      <c r="X42">
        <v>1.58</v>
      </c>
      <c r="Y42">
        <v>24.46</v>
      </c>
      <c r="Z42">
        <v>0.97</v>
      </c>
      <c r="AA42">
        <v>0.97</v>
      </c>
      <c r="AB42">
        <v>14.48</v>
      </c>
      <c r="AC42">
        <v>0</v>
      </c>
      <c r="AD42">
        <v>38.61</v>
      </c>
      <c r="AE42">
        <v>0.74</v>
      </c>
      <c r="AF42">
        <v>0.36</v>
      </c>
      <c r="AG42">
        <v>0.46</v>
      </c>
      <c r="AH42">
        <v>0.83</v>
      </c>
      <c r="AI42">
        <v>0.74</v>
      </c>
      <c r="AJ42">
        <v>0.83</v>
      </c>
      <c r="AK42">
        <v>0.74</v>
      </c>
      <c r="AL42">
        <v>0.55000000000000004</v>
      </c>
      <c r="AM42">
        <v>0.52</v>
      </c>
      <c r="AN42">
        <v>1.25</v>
      </c>
      <c r="AO42">
        <v>0.39</v>
      </c>
      <c r="AP42">
        <v>0.77</v>
      </c>
      <c r="AQ42">
        <v>0.39</v>
      </c>
      <c r="AR42">
        <v>0.39</v>
      </c>
      <c r="AS42">
        <v>0.39</v>
      </c>
      <c r="AT42">
        <v>0.72</v>
      </c>
      <c r="AU42">
        <v>0.39</v>
      </c>
      <c r="AV42">
        <v>2.9</v>
      </c>
      <c r="AW42">
        <v>0.68</v>
      </c>
      <c r="AX42">
        <v>0.43</v>
      </c>
      <c r="AY42">
        <v>0.57999999999999996</v>
      </c>
      <c r="AZ42">
        <v>0.39</v>
      </c>
      <c r="BA42">
        <v>0</v>
      </c>
      <c r="BB42">
        <v>0</v>
      </c>
      <c r="BC42">
        <v>358.1</v>
      </c>
      <c r="BD42">
        <v>127.89</v>
      </c>
      <c r="BE42">
        <v>0</v>
      </c>
      <c r="BF42">
        <v>0</v>
      </c>
      <c r="BG42">
        <v>55</v>
      </c>
      <c r="BH42">
        <v>105</v>
      </c>
      <c r="BI42">
        <v>45</v>
      </c>
    </row>
    <row r="43" spans="1:61">
      <c r="A43" t="s">
        <v>362</v>
      </c>
      <c r="G43" t="s">
        <v>85</v>
      </c>
      <c r="H43" s="115">
        <v>151.60999999999999</v>
      </c>
      <c r="I43" s="88">
        <v>103.38000000000001</v>
      </c>
      <c r="J43" s="88">
        <v>7.1</v>
      </c>
      <c r="K43" s="88">
        <v>0.97</v>
      </c>
      <c r="L43" s="88">
        <v>0</v>
      </c>
      <c r="M43" s="116">
        <v>0</v>
      </c>
      <c r="N43" s="115">
        <v>358.1</v>
      </c>
      <c r="O43" s="88">
        <v>182.89</v>
      </c>
      <c r="P43" s="88">
        <v>0</v>
      </c>
      <c r="Q43" s="88">
        <v>0</v>
      </c>
      <c r="R43" s="88">
        <v>0</v>
      </c>
      <c r="S43" s="116">
        <v>0</v>
      </c>
      <c r="W43">
        <v>6.55</v>
      </c>
      <c r="X43">
        <v>1.58</v>
      </c>
      <c r="Y43">
        <v>24.46</v>
      </c>
      <c r="Z43">
        <v>0.97</v>
      </c>
      <c r="AA43">
        <v>0.97</v>
      </c>
      <c r="AB43">
        <v>14.48</v>
      </c>
      <c r="AC43">
        <v>0</v>
      </c>
      <c r="AD43">
        <v>38.61</v>
      </c>
      <c r="AE43">
        <v>0.74</v>
      </c>
      <c r="AF43">
        <v>0.36</v>
      </c>
      <c r="AG43">
        <v>0.46</v>
      </c>
      <c r="AH43">
        <v>0.83</v>
      </c>
      <c r="AI43">
        <v>0.74</v>
      </c>
      <c r="AJ43">
        <v>0.83</v>
      </c>
      <c r="AK43">
        <v>0.74</v>
      </c>
      <c r="AL43">
        <v>0.55000000000000004</v>
      </c>
      <c r="AM43">
        <v>0.52</v>
      </c>
      <c r="AN43">
        <v>1.25</v>
      </c>
      <c r="AO43">
        <v>0.39</v>
      </c>
      <c r="AP43">
        <v>0.77</v>
      </c>
      <c r="AQ43">
        <v>0.39</v>
      </c>
      <c r="AR43">
        <v>0.39</v>
      </c>
      <c r="AS43">
        <v>0.39</v>
      </c>
      <c r="AT43">
        <v>0.72</v>
      </c>
      <c r="AU43">
        <v>0.39</v>
      </c>
      <c r="AV43">
        <v>2.9</v>
      </c>
      <c r="AW43">
        <v>0.68</v>
      </c>
      <c r="AX43">
        <v>0.43</v>
      </c>
      <c r="AY43">
        <v>0.57999999999999996</v>
      </c>
      <c r="AZ43">
        <v>0.39</v>
      </c>
      <c r="BA43">
        <v>0</v>
      </c>
      <c r="BB43">
        <v>0</v>
      </c>
      <c r="BC43">
        <v>358.1</v>
      </c>
      <c r="BD43">
        <v>127.89</v>
      </c>
      <c r="BE43">
        <v>0</v>
      </c>
      <c r="BF43">
        <v>0</v>
      </c>
      <c r="BG43">
        <v>55</v>
      </c>
      <c r="BH43">
        <v>112</v>
      </c>
      <c r="BI43">
        <v>48</v>
      </c>
    </row>
    <row r="44" spans="1:61">
      <c r="A44" t="s">
        <v>366</v>
      </c>
      <c r="G44" t="s">
        <v>86</v>
      </c>
      <c r="H44" s="115">
        <v>153.01</v>
      </c>
      <c r="I44" s="88">
        <v>103.98000000000002</v>
      </c>
      <c r="J44" s="88">
        <v>7.1</v>
      </c>
      <c r="K44" s="88">
        <v>0.97</v>
      </c>
      <c r="L44" s="88">
        <v>0</v>
      </c>
      <c r="M44" s="116">
        <v>0</v>
      </c>
      <c r="N44" s="115">
        <v>358.1</v>
      </c>
      <c r="O44" s="88">
        <v>182.89</v>
      </c>
      <c r="P44" s="88">
        <v>0</v>
      </c>
      <c r="Q44" s="88">
        <v>0</v>
      </c>
      <c r="R44" s="88">
        <v>0</v>
      </c>
      <c r="S44" s="116">
        <v>0</v>
      </c>
      <c r="W44">
        <v>6.55</v>
      </c>
      <c r="X44">
        <v>1.58</v>
      </c>
      <c r="Y44">
        <v>24.46</v>
      </c>
      <c r="Z44">
        <v>0.97</v>
      </c>
      <c r="AA44">
        <v>0.97</v>
      </c>
      <c r="AB44">
        <v>14.48</v>
      </c>
      <c r="AC44">
        <v>0</v>
      </c>
      <c r="AD44">
        <v>38.61</v>
      </c>
      <c r="AE44">
        <v>0.74</v>
      </c>
      <c r="AF44">
        <v>0.36</v>
      </c>
      <c r="AG44">
        <v>0.46</v>
      </c>
      <c r="AH44">
        <v>0.83</v>
      </c>
      <c r="AI44">
        <v>0.74</v>
      </c>
      <c r="AJ44">
        <v>0.83</v>
      </c>
      <c r="AK44">
        <v>0.74</v>
      </c>
      <c r="AL44">
        <v>0.55000000000000004</v>
      </c>
      <c r="AM44">
        <v>0.52</v>
      </c>
      <c r="AN44">
        <v>1.25</v>
      </c>
      <c r="AO44">
        <v>0.39</v>
      </c>
      <c r="AP44">
        <v>0.77</v>
      </c>
      <c r="AQ44">
        <v>0.39</v>
      </c>
      <c r="AR44">
        <v>0.39</v>
      </c>
      <c r="AS44">
        <v>0.39</v>
      </c>
      <c r="AT44">
        <v>0.72</v>
      </c>
      <c r="AU44">
        <v>0.39</v>
      </c>
      <c r="AV44">
        <v>2.9</v>
      </c>
      <c r="AW44">
        <v>0.68</v>
      </c>
      <c r="AX44">
        <v>0.43</v>
      </c>
      <c r="AY44">
        <v>0.57999999999999996</v>
      </c>
      <c r="AZ44">
        <v>0.39</v>
      </c>
      <c r="BA44">
        <v>0</v>
      </c>
      <c r="BB44">
        <v>0</v>
      </c>
      <c r="BC44">
        <v>358.1</v>
      </c>
      <c r="BD44">
        <v>127.89</v>
      </c>
      <c r="BE44">
        <v>0</v>
      </c>
      <c r="BF44">
        <v>0</v>
      </c>
      <c r="BG44">
        <v>55</v>
      </c>
      <c r="BH44">
        <v>113.4</v>
      </c>
      <c r="BI44">
        <v>48.6</v>
      </c>
    </row>
    <row r="45" spans="1:61">
      <c r="A45" t="s">
        <v>389</v>
      </c>
      <c r="G45" t="s">
        <v>87</v>
      </c>
      <c r="H45" s="115">
        <v>153.01</v>
      </c>
      <c r="I45" s="88">
        <v>103.98000000000002</v>
      </c>
      <c r="J45" s="88">
        <v>7.1</v>
      </c>
      <c r="K45" s="88">
        <v>0.97</v>
      </c>
      <c r="L45" s="88">
        <v>0</v>
      </c>
      <c r="M45" s="116">
        <v>0</v>
      </c>
      <c r="N45" s="115">
        <v>358.1</v>
      </c>
      <c r="O45" s="88">
        <v>182.89</v>
      </c>
      <c r="P45" s="88">
        <v>0</v>
      </c>
      <c r="Q45" s="88">
        <v>0</v>
      </c>
      <c r="R45" s="88">
        <v>0</v>
      </c>
      <c r="S45" s="116">
        <v>0</v>
      </c>
      <c r="W45">
        <v>6.55</v>
      </c>
      <c r="X45">
        <v>1.58</v>
      </c>
      <c r="Y45">
        <v>24.46</v>
      </c>
      <c r="Z45">
        <v>0.97</v>
      </c>
      <c r="AA45">
        <v>0.97</v>
      </c>
      <c r="AB45">
        <v>14.48</v>
      </c>
      <c r="AC45">
        <v>0</v>
      </c>
      <c r="AD45">
        <v>38.61</v>
      </c>
      <c r="AE45">
        <v>0.74</v>
      </c>
      <c r="AF45">
        <v>0.36</v>
      </c>
      <c r="AG45">
        <v>0.46</v>
      </c>
      <c r="AH45">
        <v>0.83</v>
      </c>
      <c r="AI45">
        <v>0.74</v>
      </c>
      <c r="AJ45">
        <v>0.83</v>
      </c>
      <c r="AK45">
        <v>0.74</v>
      </c>
      <c r="AL45">
        <v>0.55000000000000004</v>
      </c>
      <c r="AM45">
        <v>0.52</v>
      </c>
      <c r="AN45">
        <v>1.25</v>
      </c>
      <c r="AO45">
        <v>0.39</v>
      </c>
      <c r="AP45">
        <v>0.77</v>
      </c>
      <c r="AQ45">
        <v>0.39</v>
      </c>
      <c r="AR45">
        <v>0.39</v>
      </c>
      <c r="AS45">
        <v>0.39</v>
      </c>
      <c r="AT45">
        <v>0.72</v>
      </c>
      <c r="AU45">
        <v>0.39</v>
      </c>
      <c r="AV45">
        <v>2.9</v>
      </c>
      <c r="AW45">
        <v>0.68</v>
      </c>
      <c r="AX45">
        <v>0.43</v>
      </c>
      <c r="AY45">
        <v>0.57999999999999996</v>
      </c>
      <c r="AZ45">
        <v>0.39</v>
      </c>
      <c r="BA45">
        <v>0</v>
      </c>
      <c r="BB45">
        <v>0</v>
      </c>
      <c r="BC45">
        <v>358.1</v>
      </c>
      <c r="BD45">
        <v>127.89</v>
      </c>
      <c r="BE45">
        <v>0</v>
      </c>
      <c r="BF45">
        <v>0</v>
      </c>
      <c r="BG45">
        <v>55</v>
      </c>
      <c r="BH45">
        <v>113.4</v>
      </c>
      <c r="BI45">
        <v>48.6</v>
      </c>
    </row>
    <row r="46" spans="1:61">
      <c r="A46" t="s">
        <v>390</v>
      </c>
      <c r="G46" t="s">
        <v>88</v>
      </c>
      <c r="H46" s="115">
        <v>153.01</v>
      </c>
      <c r="I46" s="88">
        <v>103.98000000000002</v>
      </c>
      <c r="J46" s="88">
        <v>7.1</v>
      </c>
      <c r="K46" s="88">
        <v>0.97</v>
      </c>
      <c r="L46" s="88">
        <v>0</v>
      </c>
      <c r="M46" s="116">
        <v>0</v>
      </c>
      <c r="N46" s="115">
        <v>358.1</v>
      </c>
      <c r="O46" s="88">
        <v>182.89</v>
      </c>
      <c r="P46" s="88">
        <v>0</v>
      </c>
      <c r="Q46" s="88">
        <v>0</v>
      </c>
      <c r="R46" s="88">
        <v>0</v>
      </c>
      <c r="S46" s="116">
        <v>0</v>
      </c>
      <c r="W46">
        <v>6.55</v>
      </c>
      <c r="X46">
        <v>1.58</v>
      </c>
      <c r="Y46">
        <v>24.46</v>
      </c>
      <c r="Z46">
        <v>0.97</v>
      </c>
      <c r="AA46">
        <v>0.97</v>
      </c>
      <c r="AB46">
        <v>14.48</v>
      </c>
      <c r="AC46">
        <v>0</v>
      </c>
      <c r="AD46">
        <v>38.61</v>
      </c>
      <c r="AE46">
        <v>0.74</v>
      </c>
      <c r="AF46">
        <v>0.36</v>
      </c>
      <c r="AG46">
        <v>0.46</v>
      </c>
      <c r="AH46">
        <v>0.83</v>
      </c>
      <c r="AI46">
        <v>0.74</v>
      </c>
      <c r="AJ46">
        <v>0.83</v>
      </c>
      <c r="AK46">
        <v>0.74</v>
      </c>
      <c r="AL46">
        <v>0.55000000000000004</v>
      </c>
      <c r="AM46">
        <v>0.52</v>
      </c>
      <c r="AN46">
        <v>1.25</v>
      </c>
      <c r="AO46">
        <v>0.39</v>
      </c>
      <c r="AP46">
        <v>0.77</v>
      </c>
      <c r="AQ46">
        <v>0.39</v>
      </c>
      <c r="AR46">
        <v>0.39</v>
      </c>
      <c r="AS46">
        <v>0.39</v>
      </c>
      <c r="AT46">
        <v>0.72</v>
      </c>
      <c r="AU46">
        <v>0.39</v>
      </c>
      <c r="AV46">
        <v>2.9</v>
      </c>
      <c r="AW46">
        <v>0.68</v>
      </c>
      <c r="AX46">
        <v>0.43</v>
      </c>
      <c r="AY46">
        <v>0.57999999999999996</v>
      </c>
      <c r="AZ46">
        <v>0.39</v>
      </c>
      <c r="BA46">
        <v>0</v>
      </c>
      <c r="BB46">
        <v>0</v>
      </c>
      <c r="BC46">
        <v>358.1</v>
      </c>
      <c r="BD46">
        <v>127.89</v>
      </c>
      <c r="BE46">
        <v>0</v>
      </c>
      <c r="BF46">
        <v>0</v>
      </c>
      <c r="BG46">
        <v>55</v>
      </c>
      <c r="BH46">
        <v>113.4</v>
      </c>
      <c r="BI46">
        <v>48.6</v>
      </c>
    </row>
    <row r="47" spans="1:61">
      <c r="A47" t="s">
        <v>394</v>
      </c>
      <c r="G47" t="s">
        <v>89</v>
      </c>
      <c r="H47" s="115">
        <v>153.01</v>
      </c>
      <c r="I47" s="88">
        <v>103.98000000000002</v>
      </c>
      <c r="J47" s="88">
        <v>7.02</v>
      </c>
      <c r="K47" s="88">
        <v>0.97</v>
      </c>
      <c r="L47" s="88">
        <v>0</v>
      </c>
      <c r="M47" s="116">
        <v>0</v>
      </c>
      <c r="N47" s="115">
        <v>358.1</v>
      </c>
      <c r="O47" s="88">
        <v>182.89</v>
      </c>
      <c r="P47" s="88">
        <v>0</v>
      </c>
      <c r="Q47" s="88">
        <v>0</v>
      </c>
      <c r="R47" s="88">
        <v>0</v>
      </c>
      <c r="S47" s="116">
        <v>0</v>
      </c>
      <c r="W47">
        <v>6.47</v>
      </c>
      <c r="X47">
        <v>1.58</v>
      </c>
      <c r="Y47">
        <v>24.46</v>
      </c>
      <c r="Z47">
        <v>0.97</v>
      </c>
      <c r="AA47">
        <v>0.97</v>
      </c>
      <c r="AB47">
        <v>14.48</v>
      </c>
      <c r="AC47">
        <v>0</v>
      </c>
      <c r="AD47">
        <v>38.61</v>
      </c>
      <c r="AE47">
        <v>0.74</v>
      </c>
      <c r="AF47">
        <v>0.36</v>
      </c>
      <c r="AG47">
        <v>0.46</v>
      </c>
      <c r="AH47">
        <v>0.83</v>
      </c>
      <c r="AI47">
        <v>0.74</v>
      </c>
      <c r="AJ47">
        <v>0.83</v>
      </c>
      <c r="AK47">
        <v>0.74</v>
      </c>
      <c r="AL47">
        <v>0.55000000000000004</v>
      </c>
      <c r="AM47">
        <v>0.52</v>
      </c>
      <c r="AN47">
        <v>1.25</v>
      </c>
      <c r="AO47">
        <v>0.39</v>
      </c>
      <c r="AP47">
        <v>0.77</v>
      </c>
      <c r="AQ47">
        <v>0.39</v>
      </c>
      <c r="AR47">
        <v>0.39</v>
      </c>
      <c r="AS47">
        <v>0.39</v>
      </c>
      <c r="AT47">
        <v>0.72</v>
      </c>
      <c r="AU47">
        <v>0.39</v>
      </c>
      <c r="AV47">
        <v>2.9</v>
      </c>
      <c r="AW47">
        <v>0.68</v>
      </c>
      <c r="AX47">
        <v>0.43</v>
      </c>
      <c r="AY47">
        <v>0.57999999999999996</v>
      </c>
      <c r="AZ47">
        <v>0.39</v>
      </c>
      <c r="BA47">
        <v>0</v>
      </c>
      <c r="BB47">
        <v>0</v>
      </c>
      <c r="BC47">
        <v>358.1</v>
      </c>
      <c r="BD47">
        <v>127.89</v>
      </c>
      <c r="BE47">
        <v>0</v>
      </c>
      <c r="BF47">
        <v>0</v>
      </c>
      <c r="BG47">
        <v>55</v>
      </c>
      <c r="BH47">
        <v>113.4</v>
      </c>
      <c r="BI47">
        <v>48.6</v>
      </c>
    </row>
    <row r="48" spans="1:61">
      <c r="A48" t="s">
        <v>398</v>
      </c>
      <c r="G48" t="s">
        <v>90</v>
      </c>
      <c r="H48" s="115">
        <v>153.01</v>
      </c>
      <c r="I48" s="88">
        <v>103.98000000000002</v>
      </c>
      <c r="J48" s="88">
        <v>7.02</v>
      </c>
      <c r="K48" s="88">
        <v>0.97</v>
      </c>
      <c r="L48" s="88">
        <v>0</v>
      </c>
      <c r="M48" s="116">
        <v>0</v>
      </c>
      <c r="N48" s="115">
        <v>358.1</v>
      </c>
      <c r="O48" s="88">
        <v>182.89</v>
      </c>
      <c r="P48" s="88">
        <v>0</v>
      </c>
      <c r="Q48" s="88">
        <v>0</v>
      </c>
      <c r="R48" s="88">
        <v>0</v>
      </c>
      <c r="S48" s="116">
        <v>0</v>
      </c>
      <c r="W48">
        <v>6.47</v>
      </c>
      <c r="X48">
        <v>1.58</v>
      </c>
      <c r="Y48">
        <v>24.46</v>
      </c>
      <c r="Z48">
        <v>0.97</v>
      </c>
      <c r="AA48">
        <v>0.97</v>
      </c>
      <c r="AB48">
        <v>14.48</v>
      </c>
      <c r="AC48">
        <v>0</v>
      </c>
      <c r="AD48">
        <v>38.61</v>
      </c>
      <c r="AE48">
        <v>0.74</v>
      </c>
      <c r="AF48">
        <v>0.36</v>
      </c>
      <c r="AG48">
        <v>0.46</v>
      </c>
      <c r="AH48">
        <v>0.83</v>
      </c>
      <c r="AI48">
        <v>0.74</v>
      </c>
      <c r="AJ48">
        <v>0.83</v>
      </c>
      <c r="AK48">
        <v>0.74</v>
      </c>
      <c r="AL48">
        <v>0.55000000000000004</v>
      </c>
      <c r="AM48">
        <v>0.52</v>
      </c>
      <c r="AN48">
        <v>1.25</v>
      </c>
      <c r="AO48">
        <v>0.39</v>
      </c>
      <c r="AP48">
        <v>0.77</v>
      </c>
      <c r="AQ48">
        <v>0.39</v>
      </c>
      <c r="AR48">
        <v>0.39</v>
      </c>
      <c r="AS48">
        <v>0.39</v>
      </c>
      <c r="AT48">
        <v>0.72</v>
      </c>
      <c r="AU48">
        <v>0.39</v>
      </c>
      <c r="AV48">
        <v>2.9</v>
      </c>
      <c r="AW48">
        <v>0.68</v>
      </c>
      <c r="AX48">
        <v>0.43</v>
      </c>
      <c r="AY48">
        <v>0.57999999999999996</v>
      </c>
      <c r="AZ48">
        <v>0.39</v>
      </c>
      <c r="BA48">
        <v>0</v>
      </c>
      <c r="BB48">
        <v>0</v>
      </c>
      <c r="BC48">
        <v>358.1</v>
      </c>
      <c r="BD48">
        <v>127.89</v>
      </c>
      <c r="BE48">
        <v>0</v>
      </c>
      <c r="BF48">
        <v>0</v>
      </c>
      <c r="BG48">
        <v>55</v>
      </c>
      <c r="BH48">
        <v>113.4</v>
      </c>
      <c r="BI48">
        <v>48.6</v>
      </c>
    </row>
    <row r="49" spans="1:61">
      <c r="A49" t="s">
        <v>399</v>
      </c>
      <c r="G49" t="s">
        <v>91</v>
      </c>
      <c r="H49" s="115">
        <v>153.01</v>
      </c>
      <c r="I49" s="88">
        <v>103.98000000000002</v>
      </c>
      <c r="J49" s="88">
        <v>7.02</v>
      </c>
      <c r="K49" s="88">
        <v>0.97</v>
      </c>
      <c r="L49" s="88">
        <v>0</v>
      </c>
      <c r="M49" s="116">
        <v>0</v>
      </c>
      <c r="N49" s="115">
        <v>358.1</v>
      </c>
      <c r="O49" s="88">
        <v>182.89</v>
      </c>
      <c r="P49" s="88">
        <v>0</v>
      </c>
      <c r="Q49" s="88">
        <v>0</v>
      </c>
      <c r="R49" s="88">
        <v>0</v>
      </c>
      <c r="S49" s="116">
        <v>0</v>
      </c>
      <c r="W49">
        <v>6.47</v>
      </c>
      <c r="X49">
        <v>1.58</v>
      </c>
      <c r="Y49">
        <v>24.46</v>
      </c>
      <c r="Z49">
        <v>0.97</v>
      </c>
      <c r="AA49">
        <v>0.97</v>
      </c>
      <c r="AB49">
        <v>14.48</v>
      </c>
      <c r="AC49">
        <v>0</v>
      </c>
      <c r="AD49">
        <v>38.61</v>
      </c>
      <c r="AE49">
        <v>0.74</v>
      </c>
      <c r="AF49">
        <v>0.36</v>
      </c>
      <c r="AG49">
        <v>0.46</v>
      </c>
      <c r="AH49">
        <v>0.83</v>
      </c>
      <c r="AI49">
        <v>0.74</v>
      </c>
      <c r="AJ49">
        <v>0.83</v>
      </c>
      <c r="AK49">
        <v>0.74</v>
      </c>
      <c r="AL49">
        <v>0.55000000000000004</v>
      </c>
      <c r="AM49">
        <v>0.52</v>
      </c>
      <c r="AN49">
        <v>1.25</v>
      </c>
      <c r="AO49">
        <v>0.39</v>
      </c>
      <c r="AP49">
        <v>0.77</v>
      </c>
      <c r="AQ49">
        <v>0.39</v>
      </c>
      <c r="AR49">
        <v>0.39</v>
      </c>
      <c r="AS49">
        <v>0.39</v>
      </c>
      <c r="AT49">
        <v>0.72</v>
      </c>
      <c r="AU49">
        <v>0.39</v>
      </c>
      <c r="AV49">
        <v>2.9</v>
      </c>
      <c r="AW49">
        <v>0.68</v>
      </c>
      <c r="AX49">
        <v>0.43</v>
      </c>
      <c r="AY49">
        <v>0.57999999999999996</v>
      </c>
      <c r="AZ49">
        <v>0.39</v>
      </c>
      <c r="BA49">
        <v>0</v>
      </c>
      <c r="BB49">
        <v>0</v>
      </c>
      <c r="BC49">
        <v>358.1</v>
      </c>
      <c r="BD49">
        <v>127.89</v>
      </c>
      <c r="BE49">
        <v>0</v>
      </c>
      <c r="BF49">
        <v>0</v>
      </c>
      <c r="BG49">
        <v>55</v>
      </c>
      <c r="BH49">
        <v>113.4</v>
      </c>
      <c r="BI49">
        <v>48.6</v>
      </c>
    </row>
    <row r="50" spans="1:61">
      <c r="A50" t="s">
        <v>400</v>
      </c>
      <c r="G50" t="s">
        <v>92</v>
      </c>
      <c r="H50" s="115">
        <v>153.01</v>
      </c>
      <c r="I50" s="88">
        <v>103.98000000000002</v>
      </c>
      <c r="J50" s="88">
        <v>7.02</v>
      </c>
      <c r="K50" s="88">
        <v>0.97</v>
      </c>
      <c r="L50" s="88">
        <v>0</v>
      </c>
      <c r="M50" s="116">
        <v>0</v>
      </c>
      <c r="N50" s="115">
        <v>358.1</v>
      </c>
      <c r="O50" s="88">
        <v>182.89</v>
      </c>
      <c r="P50" s="88">
        <v>0</v>
      </c>
      <c r="Q50" s="88">
        <v>0</v>
      </c>
      <c r="R50" s="88">
        <v>0</v>
      </c>
      <c r="S50" s="116">
        <v>0</v>
      </c>
      <c r="W50">
        <v>6.47</v>
      </c>
      <c r="X50">
        <v>1.58</v>
      </c>
      <c r="Y50">
        <v>24.46</v>
      </c>
      <c r="Z50">
        <v>0.97</v>
      </c>
      <c r="AA50">
        <v>0.97</v>
      </c>
      <c r="AB50">
        <v>14.48</v>
      </c>
      <c r="AC50">
        <v>0</v>
      </c>
      <c r="AD50">
        <v>38.61</v>
      </c>
      <c r="AE50">
        <v>0.74</v>
      </c>
      <c r="AF50">
        <v>0.36</v>
      </c>
      <c r="AG50">
        <v>0.46</v>
      </c>
      <c r="AH50">
        <v>0.83</v>
      </c>
      <c r="AI50">
        <v>0.74</v>
      </c>
      <c r="AJ50">
        <v>0.83</v>
      </c>
      <c r="AK50">
        <v>0.74</v>
      </c>
      <c r="AL50">
        <v>0.55000000000000004</v>
      </c>
      <c r="AM50">
        <v>0.52</v>
      </c>
      <c r="AN50">
        <v>1.25</v>
      </c>
      <c r="AO50">
        <v>0.39</v>
      </c>
      <c r="AP50">
        <v>0.77</v>
      </c>
      <c r="AQ50">
        <v>0.39</v>
      </c>
      <c r="AR50">
        <v>0.39</v>
      </c>
      <c r="AS50">
        <v>0.39</v>
      </c>
      <c r="AT50">
        <v>0.72</v>
      </c>
      <c r="AU50">
        <v>0.39</v>
      </c>
      <c r="AV50">
        <v>2.9</v>
      </c>
      <c r="AW50">
        <v>0.68</v>
      </c>
      <c r="AX50">
        <v>0.43</v>
      </c>
      <c r="AY50">
        <v>0.57999999999999996</v>
      </c>
      <c r="AZ50">
        <v>0.39</v>
      </c>
      <c r="BA50">
        <v>0</v>
      </c>
      <c r="BB50">
        <v>0</v>
      </c>
      <c r="BC50">
        <v>358.1</v>
      </c>
      <c r="BD50">
        <v>127.89</v>
      </c>
      <c r="BE50">
        <v>0</v>
      </c>
      <c r="BF50">
        <v>0</v>
      </c>
      <c r="BG50">
        <v>55</v>
      </c>
      <c r="BH50">
        <v>113.4</v>
      </c>
      <c r="BI50">
        <v>48.6</v>
      </c>
    </row>
    <row r="51" spans="1:61">
      <c r="A51" t="s">
        <v>402</v>
      </c>
      <c r="G51" t="s">
        <v>93</v>
      </c>
      <c r="H51" s="115">
        <v>153.01</v>
      </c>
      <c r="I51" s="88">
        <v>103.98000000000002</v>
      </c>
      <c r="J51" s="88">
        <v>7.02</v>
      </c>
      <c r="K51" s="88">
        <v>0.97</v>
      </c>
      <c r="L51" s="88">
        <v>0</v>
      </c>
      <c r="M51" s="116">
        <v>0</v>
      </c>
      <c r="N51" s="115">
        <v>358.1</v>
      </c>
      <c r="O51" s="88">
        <v>182.89</v>
      </c>
      <c r="P51" s="88">
        <v>0</v>
      </c>
      <c r="Q51" s="88">
        <v>0</v>
      </c>
      <c r="R51" s="88">
        <v>0</v>
      </c>
      <c r="S51" s="116">
        <v>0</v>
      </c>
      <c r="W51">
        <v>6.47</v>
      </c>
      <c r="X51">
        <v>1.58</v>
      </c>
      <c r="Y51">
        <v>24.46</v>
      </c>
      <c r="Z51">
        <v>0.97</v>
      </c>
      <c r="AA51">
        <v>0.97</v>
      </c>
      <c r="AB51">
        <v>14.48</v>
      </c>
      <c r="AC51">
        <v>0</v>
      </c>
      <c r="AD51">
        <v>38.61</v>
      </c>
      <c r="AE51">
        <v>0.74</v>
      </c>
      <c r="AF51">
        <v>0.36</v>
      </c>
      <c r="AG51">
        <v>0.46</v>
      </c>
      <c r="AH51">
        <v>0.83</v>
      </c>
      <c r="AI51">
        <v>0.74</v>
      </c>
      <c r="AJ51">
        <v>0.83</v>
      </c>
      <c r="AK51">
        <v>0.74</v>
      </c>
      <c r="AL51">
        <v>0.55000000000000004</v>
      </c>
      <c r="AM51">
        <v>0.52</v>
      </c>
      <c r="AN51">
        <v>1.25</v>
      </c>
      <c r="AO51">
        <v>0.39</v>
      </c>
      <c r="AP51">
        <v>0.77</v>
      </c>
      <c r="AQ51">
        <v>0.39</v>
      </c>
      <c r="AR51">
        <v>0.39</v>
      </c>
      <c r="AS51">
        <v>0.39</v>
      </c>
      <c r="AT51">
        <v>0.72</v>
      </c>
      <c r="AU51">
        <v>0.39</v>
      </c>
      <c r="AV51">
        <v>2.9</v>
      </c>
      <c r="AW51">
        <v>0.68</v>
      </c>
      <c r="AX51">
        <v>0.43</v>
      </c>
      <c r="AY51">
        <v>0.57999999999999996</v>
      </c>
      <c r="AZ51">
        <v>0.39</v>
      </c>
      <c r="BA51">
        <v>0</v>
      </c>
      <c r="BB51">
        <v>0</v>
      </c>
      <c r="BC51">
        <v>358.1</v>
      </c>
      <c r="BD51">
        <v>127.89</v>
      </c>
      <c r="BE51">
        <v>0</v>
      </c>
      <c r="BF51">
        <v>0</v>
      </c>
      <c r="BG51">
        <v>55</v>
      </c>
      <c r="BH51">
        <v>113.4</v>
      </c>
      <c r="BI51">
        <v>48.6</v>
      </c>
    </row>
    <row r="52" spans="1:61">
      <c r="A52" t="s">
        <v>403</v>
      </c>
      <c r="G52" t="s">
        <v>94</v>
      </c>
      <c r="H52" s="115">
        <v>153.01</v>
      </c>
      <c r="I52" s="88">
        <v>103.98000000000002</v>
      </c>
      <c r="J52" s="88">
        <v>7.02</v>
      </c>
      <c r="K52" s="88">
        <v>0.97</v>
      </c>
      <c r="L52" s="88">
        <v>0</v>
      </c>
      <c r="M52" s="116">
        <v>0</v>
      </c>
      <c r="N52" s="115">
        <v>358.1</v>
      </c>
      <c r="O52" s="88">
        <v>182.89</v>
      </c>
      <c r="P52" s="88">
        <v>0</v>
      </c>
      <c r="Q52" s="88">
        <v>0</v>
      </c>
      <c r="R52" s="88">
        <v>0</v>
      </c>
      <c r="S52" s="116">
        <v>0</v>
      </c>
      <c r="W52">
        <v>6.47</v>
      </c>
      <c r="X52">
        <v>1.58</v>
      </c>
      <c r="Y52">
        <v>24.46</v>
      </c>
      <c r="Z52">
        <v>0.97</v>
      </c>
      <c r="AA52">
        <v>0.97</v>
      </c>
      <c r="AB52">
        <v>14.48</v>
      </c>
      <c r="AC52">
        <v>0</v>
      </c>
      <c r="AD52">
        <v>38.61</v>
      </c>
      <c r="AE52">
        <v>0.74</v>
      </c>
      <c r="AF52">
        <v>0.36</v>
      </c>
      <c r="AG52">
        <v>0.46</v>
      </c>
      <c r="AH52">
        <v>0.83</v>
      </c>
      <c r="AI52">
        <v>0.74</v>
      </c>
      <c r="AJ52">
        <v>0.83</v>
      </c>
      <c r="AK52">
        <v>0.74</v>
      </c>
      <c r="AL52">
        <v>0.55000000000000004</v>
      </c>
      <c r="AM52">
        <v>0.52</v>
      </c>
      <c r="AN52">
        <v>1.25</v>
      </c>
      <c r="AO52">
        <v>0.39</v>
      </c>
      <c r="AP52">
        <v>0.77</v>
      </c>
      <c r="AQ52">
        <v>0.39</v>
      </c>
      <c r="AR52">
        <v>0.39</v>
      </c>
      <c r="AS52">
        <v>0.39</v>
      </c>
      <c r="AT52">
        <v>0.72</v>
      </c>
      <c r="AU52">
        <v>0.39</v>
      </c>
      <c r="AV52">
        <v>2.9</v>
      </c>
      <c r="AW52">
        <v>0.68</v>
      </c>
      <c r="AX52">
        <v>0.43</v>
      </c>
      <c r="AY52">
        <v>0.57999999999999996</v>
      </c>
      <c r="AZ52">
        <v>0.39</v>
      </c>
      <c r="BA52">
        <v>0</v>
      </c>
      <c r="BB52">
        <v>0</v>
      </c>
      <c r="BC52">
        <v>358.1</v>
      </c>
      <c r="BD52">
        <v>127.89</v>
      </c>
      <c r="BE52">
        <v>0</v>
      </c>
      <c r="BF52">
        <v>0</v>
      </c>
      <c r="BG52">
        <v>55</v>
      </c>
      <c r="BH52">
        <v>113.4</v>
      </c>
      <c r="BI52">
        <v>48.6</v>
      </c>
    </row>
    <row r="53" spans="1:61">
      <c r="A53" t="s">
        <v>446</v>
      </c>
      <c r="G53" t="s">
        <v>95</v>
      </c>
      <c r="H53" s="115">
        <v>153.01</v>
      </c>
      <c r="I53" s="88">
        <v>103.98000000000002</v>
      </c>
      <c r="J53" s="88">
        <v>7.02</v>
      </c>
      <c r="K53" s="88">
        <v>0.97</v>
      </c>
      <c r="L53" s="88">
        <v>0</v>
      </c>
      <c r="M53" s="116">
        <v>0</v>
      </c>
      <c r="N53" s="115">
        <v>358.1</v>
      </c>
      <c r="O53" s="88">
        <v>182.89</v>
      </c>
      <c r="P53" s="88">
        <v>0</v>
      </c>
      <c r="Q53" s="88">
        <v>0</v>
      </c>
      <c r="R53" s="88">
        <v>0</v>
      </c>
      <c r="S53" s="116">
        <v>0</v>
      </c>
      <c r="W53">
        <v>6.47</v>
      </c>
      <c r="X53">
        <v>1.58</v>
      </c>
      <c r="Y53">
        <v>24.46</v>
      </c>
      <c r="Z53">
        <v>0.97</v>
      </c>
      <c r="AA53">
        <v>0.97</v>
      </c>
      <c r="AB53">
        <v>14.48</v>
      </c>
      <c r="AC53">
        <v>0</v>
      </c>
      <c r="AD53">
        <v>38.61</v>
      </c>
      <c r="AE53">
        <v>0.74</v>
      </c>
      <c r="AF53">
        <v>0.36</v>
      </c>
      <c r="AG53">
        <v>0.46</v>
      </c>
      <c r="AH53">
        <v>0.83</v>
      </c>
      <c r="AI53">
        <v>0.74</v>
      </c>
      <c r="AJ53">
        <v>0.83</v>
      </c>
      <c r="AK53">
        <v>0.74</v>
      </c>
      <c r="AL53">
        <v>0.55000000000000004</v>
      </c>
      <c r="AM53">
        <v>0.52</v>
      </c>
      <c r="AN53">
        <v>1.25</v>
      </c>
      <c r="AO53">
        <v>0.39</v>
      </c>
      <c r="AP53">
        <v>0.77</v>
      </c>
      <c r="AQ53">
        <v>0.39</v>
      </c>
      <c r="AR53">
        <v>0.39</v>
      </c>
      <c r="AS53">
        <v>0.39</v>
      </c>
      <c r="AT53">
        <v>0.72</v>
      </c>
      <c r="AU53">
        <v>0.39</v>
      </c>
      <c r="AV53">
        <v>2.9</v>
      </c>
      <c r="AW53">
        <v>0.68</v>
      </c>
      <c r="AX53">
        <v>0.43</v>
      </c>
      <c r="AY53">
        <v>0.57999999999999996</v>
      </c>
      <c r="AZ53">
        <v>0.39</v>
      </c>
      <c r="BA53">
        <v>0</v>
      </c>
      <c r="BB53">
        <v>0</v>
      </c>
      <c r="BC53">
        <v>358.1</v>
      </c>
      <c r="BD53">
        <v>127.89</v>
      </c>
      <c r="BE53">
        <v>0</v>
      </c>
      <c r="BF53">
        <v>0</v>
      </c>
      <c r="BG53">
        <v>55</v>
      </c>
      <c r="BH53">
        <v>113.4</v>
      </c>
      <c r="BI53">
        <v>48.6</v>
      </c>
    </row>
    <row r="54" spans="1:61">
      <c r="A54" t="s">
        <v>445</v>
      </c>
      <c r="G54" t="s">
        <v>96</v>
      </c>
      <c r="H54" s="115">
        <v>153.01</v>
      </c>
      <c r="I54" s="88">
        <v>103.98000000000002</v>
      </c>
      <c r="J54" s="88">
        <v>7.02</v>
      </c>
      <c r="K54" s="88">
        <v>0.97</v>
      </c>
      <c r="L54" s="88">
        <v>0</v>
      </c>
      <c r="M54" s="116">
        <v>0</v>
      </c>
      <c r="N54" s="115">
        <v>358.1</v>
      </c>
      <c r="O54" s="88">
        <v>182.89</v>
      </c>
      <c r="P54" s="88">
        <v>0</v>
      </c>
      <c r="Q54" s="88">
        <v>0</v>
      </c>
      <c r="R54" s="88">
        <v>0</v>
      </c>
      <c r="S54" s="116">
        <v>0</v>
      </c>
      <c r="W54">
        <v>6.47</v>
      </c>
      <c r="X54">
        <v>1.58</v>
      </c>
      <c r="Y54">
        <v>24.46</v>
      </c>
      <c r="Z54">
        <v>0.97</v>
      </c>
      <c r="AA54">
        <v>0.97</v>
      </c>
      <c r="AB54">
        <v>14.48</v>
      </c>
      <c r="AC54">
        <v>0</v>
      </c>
      <c r="AD54">
        <v>38.61</v>
      </c>
      <c r="AE54">
        <v>0.74</v>
      </c>
      <c r="AF54">
        <v>0.36</v>
      </c>
      <c r="AG54">
        <v>0.46</v>
      </c>
      <c r="AH54">
        <v>0.83</v>
      </c>
      <c r="AI54">
        <v>0.74</v>
      </c>
      <c r="AJ54">
        <v>0.83</v>
      </c>
      <c r="AK54">
        <v>0.74</v>
      </c>
      <c r="AL54">
        <v>0.55000000000000004</v>
      </c>
      <c r="AM54">
        <v>0.52</v>
      </c>
      <c r="AN54">
        <v>1.25</v>
      </c>
      <c r="AO54">
        <v>0.39</v>
      </c>
      <c r="AP54">
        <v>0.77</v>
      </c>
      <c r="AQ54">
        <v>0.39</v>
      </c>
      <c r="AR54">
        <v>0.39</v>
      </c>
      <c r="AS54">
        <v>0.39</v>
      </c>
      <c r="AT54">
        <v>0.72</v>
      </c>
      <c r="AU54">
        <v>0.39</v>
      </c>
      <c r="AV54">
        <v>2.9</v>
      </c>
      <c r="AW54">
        <v>0.68</v>
      </c>
      <c r="AX54">
        <v>0.43</v>
      </c>
      <c r="AY54">
        <v>0.57999999999999996</v>
      </c>
      <c r="AZ54">
        <v>0.39</v>
      </c>
      <c r="BA54">
        <v>0</v>
      </c>
      <c r="BB54">
        <v>0</v>
      </c>
      <c r="BC54">
        <v>358.1</v>
      </c>
      <c r="BD54">
        <v>127.89</v>
      </c>
      <c r="BE54">
        <v>0</v>
      </c>
      <c r="BF54">
        <v>0</v>
      </c>
      <c r="BG54">
        <v>55</v>
      </c>
      <c r="BH54">
        <v>113.4</v>
      </c>
      <c r="BI54">
        <v>48.6</v>
      </c>
    </row>
    <row r="55" spans="1:61">
      <c r="A55" t="s">
        <v>447</v>
      </c>
      <c r="G55" t="s">
        <v>97</v>
      </c>
      <c r="H55" s="115">
        <v>153.01</v>
      </c>
      <c r="I55" s="88">
        <v>103.98000000000002</v>
      </c>
      <c r="J55" s="88">
        <v>6.92</v>
      </c>
      <c r="K55" s="88">
        <v>0.97</v>
      </c>
      <c r="L55" s="88">
        <v>0</v>
      </c>
      <c r="M55" s="116">
        <v>0</v>
      </c>
      <c r="N55" s="115">
        <v>358.1</v>
      </c>
      <c r="O55" s="88">
        <v>182.89</v>
      </c>
      <c r="P55" s="88">
        <v>0</v>
      </c>
      <c r="Q55" s="88">
        <v>0</v>
      </c>
      <c r="R55" s="88">
        <v>0</v>
      </c>
      <c r="S55" s="116">
        <v>0</v>
      </c>
      <c r="W55">
        <v>6.37</v>
      </c>
      <c r="X55">
        <v>1.58</v>
      </c>
      <c r="Y55">
        <v>24.46</v>
      </c>
      <c r="Z55">
        <v>0.97</v>
      </c>
      <c r="AA55">
        <v>0.97</v>
      </c>
      <c r="AB55">
        <v>14.48</v>
      </c>
      <c r="AC55">
        <v>0</v>
      </c>
      <c r="AD55">
        <v>38.61</v>
      </c>
      <c r="AE55">
        <v>0.74</v>
      </c>
      <c r="AF55">
        <v>0.36</v>
      </c>
      <c r="AG55">
        <v>0.46</v>
      </c>
      <c r="AH55">
        <v>0.83</v>
      </c>
      <c r="AI55">
        <v>0.74</v>
      </c>
      <c r="AJ55">
        <v>0.83</v>
      </c>
      <c r="AK55">
        <v>0.74</v>
      </c>
      <c r="AL55">
        <v>0.55000000000000004</v>
      </c>
      <c r="AM55">
        <v>0.52</v>
      </c>
      <c r="AN55">
        <v>1.25</v>
      </c>
      <c r="AO55">
        <v>0.39</v>
      </c>
      <c r="AP55">
        <v>0.77</v>
      </c>
      <c r="AQ55">
        <v>0.39</v>
      </c>
      <c r="AR55">
        <v>0.39</v>
      </c>
      <c r="AS55">
        <v>0.39</v>
      </c>
      <c r="AT55">
        <v>0.72</v>
      </c>
      <c r="AU55">
        <v>0.39</v>
      </c>
      <c r="AV55">
        <v>2.9</v>
      </c>
      <c r="AW55">
        <v>0.68</v>
      </c>
      <c r="AX55">
        <v>0.43</v>
      </c>
      <c r="AY55">
        <v>0.57999999999999996</v>
      </c>
      <c r="AZ55">
        <v>0.39</v>
      </c>
      <c r="BA55">
        <v>0</v>
      </c>
      <c r="BB55">
        <v>0</v>
      </c>
      <c r="BC55">
        <v>358.1</v>
      </c>
      <c r="BD55">
        <v>127.89</v>
      </c>
      <c r="BE55">
        <v>0</v>
      </c>
      <c r="BF55">
        <v>0</v>
      </c>
      <c r="BG55">
        <v>55</v>
      </c>
      <c r="BH55">
        <v>113.4</v>
      </c>
      <c r="BI55">
        <v>48.6</v>
      </c>
    </row>
    <row r="56" spans="1:61">
      <c r="A56" t="s">
        <v>447</v>
      </c>
      <c r="G56" t="s">
        <v>98</v>
      </c>
      <c r="H56" s="115">
        <v>153.01</v>
      </c>
      <c r="I56" s="88">
        <v>103.98000000000002</v>
      </c>
      <c r="J56" s="88">
        <v>6.92</v>
      </c>
      <c r="K56" s="88">
        <v>0.97</v>
      </c>
      <c r="L56" s="88">
        <v>0</v>
      </c>
      <c r="M56" s="116">
        <v>0</v>
      </c>
      <c r="N56" s="115">
        <v>358.1</v>
      </c>
      <c r="O56" s="88">
        <v>182.89</v>
      </c>
      <c r="P56" s="88">
        <v>0</v>
      </c>
      <c r="Q56" s="88">
        <v>0</v>
      </c>
      <c r="R56" s="88">
        <v>0</v>
      </c>
      <c r="S56" s="116">
        <v>0</v>
      </c>
      <c r="W56">
        <v>6.37</v>
      </c>
      <c r="X56">
        <v>1.58</v>
      </c>
      <c r="Y56">
        <v>24.46</v>
      </c>
      <c r="Z56">
        <v>0.97</v>
      </c>
      <c r="AA56">
        <v>0.97</v>
      </c>
      <c r="AB56">
        <v>14.48</v>
      </c>
      <c r="AC56">
        <v>0</v>
      </c>
      <c r="AD56">
        <v>38.61</v>
      </c>
      <c r="AE56">
        <v>0.74</v>
      </c>
      <c r="AF56">
        <v>0.36</v>
      </c>
      <c r="AG56">
        <v>0.46</v>
      </c>
      <c r="AH56">
        <v>0.83</v>
      </c>
      <c r="AI56">
        <v>0.74</v>
      </c>
      <c r="AJ56">
        <v>0.83</v>
      </c>
      <c r="AK56">
        <v>0.74</v>
      </c>
      <c r="AL56">
        <v>0.55000000000000004</v>
      </c>
      <c r="AM56">
        <v>0.52</v>
      </c>
      <c r="AN56">
        <v>1.25</v>
      </c>
      <c r="AO56">
        <v>0.39</v>
      </c>
      <c r="AP56">
        <v>0.77</v>
      </c>
      <c r="AQ56">
        <v>0.39</v>
      </c>
      <c r="AR56">
        <v>0.39</v>
      </c>
      <c r="AS56">
        <v>0.39</v>
      </c>
      <c r="AT56">
        <v>0.72</v>
      </c>
      <c r="AU56">
        <v>0.39</v>
      </c>
      <c r="AV56">
        <v>2.9</v>
      </c>
      <c r="AW56">
        <v>0.68</v>
      </c>
      <c r="AX56">
        <v>0.43</v>
      </c>
      <c r="AY56">
        <v>0.57999999999999996</v>
      </c>
      <c r="AZ56">
        <v>0.39</v>
      </c>
      <c r="BA56">
        <v>0</v>
      </c>
      <c r="BB56">
        <v>0</v>
      </c>
      <c r="BC56">
        <v>358.1</v>
      </c>
      <c r="BD56">
        <v>127.89</v>
      </c>
      <c r="BE56">
        <v>0</v>
      </c>
      <c r="BF56">
        <v>0</v>
      </c>
      <c r="BG56">
        <v>55</v>
      </c>
      <c r="BH56">
        <v>113.4</v>
      </c>
      <c r="BI56">
        <v>48.6</v>
      </c>
    </row>
    <row r="57" spans="1:61">
      <c r="G57" t="s">
        <v>99</v>
      </c>
      <c r="H57" s="115">
        <v>153.01</v>
      </c>
      <c r="I57" s="88">
        <v>103.98000000000002</v>
      </c>
      <c r="J57" s="88">
        <v>6.92</v>
      </c>
      <c r="K57" s="88">
        <v>0.97</v>
      </c>
      <c r="L57" s="88">
        <v>0</v>
      </c>
      <c r="M57" s="116">
        <v>0</v>
      </c>
      <c r="N57" s="115">
        <v>358.1</v>
      </c>
      <c r="O57" s="88">
        <v>182.89</v>
      </c>
      <c r="P57" s="88">
        <v>0</v>
      </c>
      <c r="Q57" s="88">
        <v>0</v>
      </c>
      <c r="R57" s="88">
        <v>0</v>
      </c>
      <c r="S57" s="116">
        <v>0</v>
      </c>
      <c r="W57">
        <v>6.37</v>
      </c>
      <c r="X57">
        <v>1.58</v>
      </c>
      <c r="Y57">
        <v>24.46</v>
      </c>
      <c r="Z57">
        <v>0.97</v>
      </c>
      <c r="AA57">
        <v>0.97</v>
      </c>
      <c r="AB57">
        <v>14.48</v>
      </c>
      <c r="AC57">
        <v>0</v>
      </c>
      <c r="AD57">
        <v>38.61</v>
      </c>
      <c r="AE57">
        <v>0.74</v>
      </c>
      <c r="AF57">
        <v>0.36</v>
      </c>
      <c r="AG57">
        <v>0.46</v>
      </c>
      <c r="AH57">
        <v>0.83</v>
      </c>
      <c r="AI57">
        <v>0.74</v>
      </c>
      <c r="AJ57">
        <v>0.83</v>
      </c>
      <c r="AK57">
        <v>0.74</v>
      </c>
      <c r="AL57">
        <v>0.55000000000000004</v>
      </c>
      <c r="AM57">
        <v>0.52</v>
      </c>
      <c r="AN57">
        <v>1.25</v>
      </c>
      <c r="AO57">
        <v>0.39</v>
      </c>
      <c r="AP57">
        <v>0.77</v>
      </c>
      <c r="AQ57">
        <v>0.39</v>
      </c>
      <c r="AR57">
        <v>0.39</v>
      </c>
      <c r="AS57">
        <v>0.39</v>
      </c>
      <c r="AT57">
        <v>0.72</v>
      </c>
      <c r="AU57">
        <v>0.39</v>
      </c>
      <c r="AV57">
        <v>2.9</v>
      </c>
      <c r="AW57">
        <v>0.68</v>
      </c>
      <c r="AX57">
        <v>0.43</v>
      </c>
      <c r="AY57">
        <v>0.57999999999999996</v>
      </c>
      <c r="AZ57">
        <v>0.39</v>
      </c>
      <c r="BA57">
        <v>0</v>
      </c>
      <c r="BB57">
        <v>0</v>
      </c>
      <c r="BC57">
        <v>358.1</v>
      </c>
      <c r="BD57">
        <v>127.89</v>
      </c>
      <c r="BE57">
        <v>0</v>
      </c>
      <c r="BF57">
        <v>0</v>
      </c>
      <c r="BG57">
        <v>55</v>
      </c>
      <c r="BH57">
        <v>113.4</v>
      </c>
      <c r="BI57">
        <v>48.6</v>
      </c>
    </row>
    <row r="58" spans="1:61">
      <c r="G58" t="s">
        <v>100</v>
      </c>
      <c r="H58" s="115">
        <v>153.01</v>
      </c>
      <c r="I58" s="88">
        <v>103.98000000000002</v>
      </c>
      <c r="J58" s="88">
        <v>6.92</v>
      </c>
      <c r="K58" s="88">
        <v>0.97</v>
      </c>
      <c r="L58" s="88">
        <v>0</v>
      </c>
      <c r="M58" s="116">
        <v>0</v>
      </c>
      <c r="N58" s="115">
        <v>358.1</v>
      </c>
      <c r="O58" s="88">
        <v>182.89</v>
      </c>
      <c r="P58" s="88">
        <v>0</v>
      </c>
      <c r="Q58" s="88">
        <v>0</v>
      </c>
      <c r="R58" s="88">
        <v>0</v>
      </c>
      <c r="S58" s="116">
        <v>0</v>
      </c>
      <c r="W58">
        <v>6.37</v>
      </c>
      <c r="X58">
        <v>1.58</v>
      </c>
      <c r="Y58">
        <v>24.46</v>
      </c>
      <c r="Z58">
        <v>0.97</v>
      </c>
      <c r="AA58">
        <v>0.97</v>
      </c>
      <c r="AB58">
        <v>14.48</v>
      </c>
      <c r="AC58">
        <v>0</v>
      </c>
      <c r="AD58">
        <v>38.61</v>
      </c>
      <c r="AE58">
        <v>0.74</v>
      </c>
      <c r="AF58">
        <v>0.36</v>
      </c>
      <c r="AG58">
        <v>0.46</v>
      </c>
      <c r="AH58">
        <v>0.83</v>
      </c>
      <c r="AI58">
        <v>0.74</v>
      </c>
      <c r="AJ58">
        <v>0.83</v>
      </c>
      <c r="AK58">
        <v>0.74</v>
      </c>
      <c r="AL58">
        <v>0.55000000000000004</v>
      </c>
      <c r="AM58">
        <v>0.52</v>
      </c>
      <c r="AN58">
        <v>1.25</v>
      </c>
      <c r="AO58">
        <v>0.39</v>
      </c>
      <c r="AP58">
        <v>0.77</v>
      </c>
      <c r="AQ58">
        <v>0.39</v>
      </c>
      <c r="AR58">
        <v>0.39</v>
      </c>
      <c r="AS58">
        <v>0.39</v>
      </c>
      <c r="AT58">
        <v>0.72</v>
      </c>
      <c r="AU58">
        <v>0.39</v>
      </c>
      <c r="AV58">
        <v>2.9</v>
      </c>
      <c r="AW58">
        <v>0.68</v>
      </c>
      <c r="AX58">
        <v>0.43</v>
      </c>
      <c r="AY58">
        <v>0.57999999999999996</v>
      </c>
      <c r="AZ58">
        <v>0.39</v>
      </c>
      <c r="BA58">
        <v>0</v>
      </c>
      <c r="BB58">
        <v>0</v>
      </c>
      <c r="BC58">
        <v>358.1</v>
      </c>
      <c r="BD58">
        <v>127.89</v>
      </c>
      <c r="BE58">
        <v>0</v>
      </c>
      <c r="BF58">
        <v>0</v>
      </c>
      <c r="BG58">
        <v>55</v>
      </c>
      <c r="BH58">
        <v>113.4</v>
      </c>
      <c r="BI58">
        <v>48.6</v>
      </c>
    </row>
    <row r="59" spans="1:61">
      <c r="G59" t="s">
        <v>101</v>
      </c>
      <c r="H59" s="115">
        <v>150.20999999999998</v>
      </c>
      <c r="I59" s="88">
        <v>102.78</v>
      </c>
      <c r="J59" s="88">
        <v>6.92</v>
      </c>
      <c r="K59" s="88">
        <v>0.97</v>
      </c>
      <c r="L59" s="88">
        <v>0</v>
      </c>
      <c r="M59" s="116">
        <v>0</v>
      </c>
      <c r="N59" s="115">
        <v>358.1</v>
      </c>
      <c r="O59" s="88">
        <v>182.89</v>
      </c>
      <c r="P59" s="88">
        <v>0</v>
      </c>
      <c r="Q59" s="88">
        <v>0</v>
      </c>
      <c r="R59" s="88">
        <v>0</v>
      </c>
      <c r="S59" s="116">
        <v>0</v>
      </c>
      <c r="W59">
        <v>6.37</v>
      </c>
      <c r="X59">
        <v>1.58</v>
      </c>
      <c r="Y59">
        <v>24.46</v>
      </c>
      <c r="Z59">
        <v>0.97</v>
      </c>
      <c r="AA59">
        <v>0.97</v>
      </c>
      <c r="AB59">
        <v>14.48</v>
      </c>
      <c r="AC59">
        <v>0</v>
      </c>
      <c r="AD59">
        <v>38.61</v>
      </c>
      <c r="AE59">
        <v>0.74</v>
      </c>
      <c r="AF59">
        <v>0.36</v>
      </c>
      <c r="AG59">
        <v>0.46</v>
      </c>
      <c r="AH59">
        <v>0.83</v>
      </c>
      <c r="AI59">
        <v>0.74</v>
      </c>
      <c r="AJ59">
        <v>0.83</v>
      </c>
      <c r="AK59">
        <v>0.74</v>
      </c>
      <c r="AL59">
        <v>0.55000000000000004</v>
      </c>
      <c r="AM59">
        <v>0.52</v>
      </c>
      <c r="AN59">
        <v>1.25</v>
      </c>
      <c r="AO59">
        <v>0.39</v>
      </c>
      <c r="AP59">
        <v>0.77</v>
      </c>
      <c r="AQ59">
        <v>0.39</v>
      </c>
      <c r="AR59">
        <v>0.39</v>
      </c>
      <c r="AS59">
        <v>0.39</v>
      </c>
      <c r="AT59">
        <v>0.72</v>
      </c>
      <c r="AU59">
        <v>0.39</v>
      </c>
      <c r="AV59">
        <v>2.9</v>
      </c>
      <c r="AW59">
        <v>0.68</v>
      </c>
      <c r="AX59">
        <v>0.43</v>
      </c>
      <c r="AY59">
        <v>0.57999999999999996</v>
      </c>
      <c r="AZ59">
        <v>0.39</v>
      </c>
      <c r="BA59">
        <v>0</v>
      </c>
      <c r="BB59">
        <v>0</v>
      </c>
      <c r="BC59">
        <v>358.1</v>
      </c>
      <c r="BD59">
        <v>127.89</v>
      </c>
      <c r="BE59">
        <v>0</v>
      </c>
      <c r="BF59">
        <v>0</v>
      </c>
      <c r="BG59">
        <v>55</v>
      </c>
      <c r="BH59">
        <v>110.6</v>
      </c>
      <c r="BI59">
        <v>47.4</v>
      </c>
    </row>
    <row r="60" spans="1:61">
      <c r="G60" t="s">
        <v>102</v>
      </c>
      <c r="H60" s="115">
        <v>144.60999999999999</v>
      </c>
      <c r="I60" s="88">
        <v>100.38000000000001</v>
      </c>
      <c r="J60" s="88">
        <v>6.92</v>
      </c>
      <c r="K60" s="88">
        <v>0.97</v>
      </c>
      <c r="L60" s="88">
        <v>0</v>
      </c>
      <c r="M60" s="116">
        <v>0</v>
      </c>
      <c r="N60" s="115">
        <v>358.1</v>
      </c>
      <c r="O60" s="88">
        <v>182.89</v>
      </c>
      <c r="P60" s="88">
        <v>0</v>
      </c>
      <c r="Q60" s="88">
        <v>0</v>
      </c>
      <c r="R60" s="88">
        <v>0</v>
      </c>
      <c r="S60" s="116">
        <v>0</v>
      </c>
      <c r="W60">
        <v>6.37</v>
      </c>
      <c r="X60">
        <v>1.58</v>
      </c>
      <c r="Y60">
        <v>24.46</v>
      </c>
      <c r="Z60">
        <v>0.97</v>
      </c>
      <c r="AA60">
        <v>0.97</v>
      </c>
      <c r="AB60">
        <v>14.48</v>
      </c>
      <c r="AC60">
        <v>0</v>
      </c>
      <c r="AD60">
        <v>38.61</v>
      </c>
      <c r="AE60">
        <v>0.74</v>
      </c>
      <c r="AF60">
        <v>0.36</v>
      </c>
      <c r="AG60">
        <v>0.46</v>
      </c>
      <c r="AH60">
        <v>0.83</v>
      </c>
      <c r="AI60">
        <v>0.74</v>
      </c>
      <c r="AJ60">
        <v>0.83</v>
      </c>
      <c r="AK60">
        <v>0.74</v>
      </c>
      <c r="AL60">
        <v>0.55000000000000004</v>
      </c>
      <c r="AM60">
        <v>0.52</v>
      </c>
      <c r="AN60">
        <v>1.25</v>
      </c>
      <c r="AO60">
        <v>0.39</v>
      </c>
      <c r="AP60">
        <v>0.77</v>
      </c>
      <c r="AQ60">
        <v>0.39</v>
      </c>
      <c r="AR60">
        <v>0.39</v>
      </c>
      <c r="AS60">
        <v>0.39</v>
      </c>
      <c r="AT60">
        <v>0.72</v>
      </c>
      <c r="AU60">
        <v>0.39</v>
      </c>
      <c r="AV60">
        <v>2.9</v>
      </c>
      <c r="AW60">
        <v>0.68</v>
      </c>
      <c r="AX60">
        <v>0.43</v>
      </c>
      <c r="AY60">
        <v>0.57999999999999996</v>
      </c>
      <c r="AZ60">
        <v>0.39</v>
      </c>
      <c r="BA60">
        <v>0</v>
      </c>
      <c r="BB60">
        <v>0</v>
      </c>
      <c r="BC60">
        <v>358.1</v>
      </c>
      <c r="BD60">
        <v>127.89</v>
      </c>
      <c r="BE60">
        <v>0</v>
      </c>
      <c r="BF60">
        <v>0</v>
      </c>
      <c r="BG60">
        <v>55</v>
      </c>
      <c r="BH60">
        <v>105</v>
      </c>
      <c r="BI60">
        <v>45</v>
      </c>
    </row>
    <row r="61" spans="1:61">
      <c r="G61" t="s">
        <v>103</v>
      </c>
      <c r="H61" s="115">
        <v>137.60999999999999</v>
      </c>
      <c r="I61" s="88">
        <v>97.38000000000001</v>
      </c>
      <c r="J61" s="88">
        <v>6.92</v>
      </c>
      <c r="K61" s="88">
        <v>0.97</v>
      </c>
      <c r="L61" s="88">
        <v>0</v>
      </c>
      <c r="M61" s="116">
        <v>0</v>
      </c>
      <c r="N61" s="115">
        <v>358.1</v>
      </c>
      <c r="O61" s="88">
        <v>182.89</v>
      </c>
      <c r="P61" s="88">
        <v>0</v>
      </c>
      <c r="Q61" s="88">
        <v>0</v>
      </c>
      <c r="R61" s="88">
        <v>0</v>
      </c>
      <c r="S61" s="116">
        <v>0</v>
      </c>
      <c r="W61">
        <v>6.37</v>
      </c>
      <c r="X61">
        <v>1.58</v>
      </c>
      <c r="Y61">
        <v>24.46</v>
      </c>
      <c r="Z61">
        <v>0.97</v>
      </c>
      <c r="AA61">
        <v>0.97</v>
      </c>
      <c r="AB61">
        <v>14.48</v>
      </c>
      <c r="AC61">
        <v>0</v>
      </c>
      <c r="AD61">
        <v>38.61</v>
      </c>
      <c r="AE61">
        <v>0.74</v>
      </c>
      <c r="AF61">
        <v>0.36</v>
      </c>
      <c r="AG61">
        <v>0.46</v>
      </c>
      <c r="AH61">
        <v>0.83</v>
      </c>
      <c r="AI61">
        <v>0.74</v>
      </c>
      <c r="AJ61">
        <v>0.83</v>
      </c>
      <c r="AK61">
        <v>0.74</v>
      </c>
      <c r="AL61">
        <v>0.55000000000000004</v>
      </c>
      <c r="AM61">
        <v>0.52</v>
      </c>
      <c r="AN61">
        <v>1.25</v>
      </c>
      <c r="AO61">
        <v>0.39</v>
      </c>
      <c r="AP61">
        <v>0.77</v>
      </c>
      <c r="AQ61">
        <v>0.39</v>
      </c>
      <c r="AR61">
        <v>0.39</v>
      </c>
      <c r="AS61">
        <v>0.39</v>
      </c>
      <c r="AT61">
        <v>0.72</v>
      </c>
      <c r="AU61">
        <v>0.39</v>
      </c>
      <c r="AV61">
        <v>2.9</v>
      </c>
      <c r="AW61">
        <v>0.68</v>
      </c>
      <c r="AX61">
        <v>0.43</v>
      </c>
      <c r="AY61">
        <v>0.57999999999999996</v>
      </c>
      <c r="AZ61">
        <v>0.39</v>
      </c>
      <c r="BA61">
        <v>0</v>
      </c>
      <c r="BB61">
        <v>0</v>
      </c>
      <c r="BC61">
        <v>358.1</v>
      </c>
      <c r="BD61">
        <v>127.89</v>
      </c>
      <c r="BE61">
        <v>0</v>
      </c>
      <c r="BF61">
        <v>0</v>
      </c>
      <c r="BG61">
        <v>55</v>
      </c>
      <c r="BH61">
        <v>98</v>
      </c>
      <c r="BI61">
        <v>42</v>
      </c>
    </row>
    <row r="62" spans="1:61">
      <c r="G62" t="s">
        <v>104</v>
      </c>
      <c r="H62" s="115">
        <v>130.60999999999999</v>
      </c>
      <c r="I62" s="88">
        <v>94.38000000000001</v>
      </c>
      <c r="J62" s="88">
        <v>6.92</v>
      </c>
      <c r="K62" s="88">
        <v>0.97</v>
      </c>
      <c r="L62" s="88">
        <v>0</v>
      </c>
      <c r="M62" s="116">
        <v>0</v>
      </c>
      <c r="N62" s="115">
        <v>358.1</v>
      </c>
      <c r="O62" s="88">
        <v>182.89</v>
      </c>
      <c r="P62" s="88">
        <v>0</v>
      </c>
      <c r="Q62" s="88">
        <v>0</v>
      </c>
      <c r="R62" s="88">
        <v>0</v>
      </c>
      <c r="S62" s="116">
        <v>0</v>
      </c>
      <c r="W62">
        <v>6.37</v>
      </c>
      <c r="X62">
        <v>1.58</v>
      </c>
      <c r="Y62">
        <v>24.46</v>
      </c>
      <c r="Z62">
        <v>0.97</v>
      </c>
      <c r="AA62">
        <v>0.97</v>
      </c>
      <c r="AB62">
        <v>14.48</v>
      </c>
      <c r="AC62">
        <v>0</v>
      </c>
      <c r="AD62">
        <v>38.61</v>
      </c>
      <c r="AE62">
        <v>0.74</v>
      </c>
      <c r="AF62">
        <v>0.36</v>
      </c>
      <c r="AG62">
        <v>0.46</v>
      </c>
      <c r="AH62">
        <v>0.83</v>
      </c>
      <c r="AI62">
        <v>0.74</v>
      </c>
      <c r="AJ62">
        <v>0.83</v>
      </c>
      <c r="AK62">
        <v>0.74</v>
      </c>
      <c r="AL62">
        <v>0.55000000000000004</v>
      </c>
      <c r="AM62">
        <v>0.52</v>
      </c>
      <c r="AN62">
        <v>1.25</v>
      </c>
      <c r="AO62">
        <v>0.39</v>
      </c>
      <c r="AP62">
        <v>0.77</v>
      </c>
      <c r="AQ62">
        <v>0.39</v>
      </c>
      <c r="AR62">
        <v>0.39</v>
      </c>
      <c r="AS62">
        <v>0.39</v>
      </c>
      <c r="AT62">
        <v>0.72</v>
      </c>
      <c r="AU62">
        <v>0.39</v>
      </c>
      <c r="AV62">
        <v>2.9</v>
      </c>
      <c r="AW62">
        <v>0.68</v>
      </c>
      <c r="AX62">
        <v>0.43</v>
      </c>
      <c r="AY62">
        <v>0.57999999999999996</v>
      </c>
      <c r="AZ62">
        <v>0.39</v>
      </c>
      <c r="BA62">
        <v>0</v>
      </c>
      <c r="BB62">
        <v>0</v>
      </c>
      <c r="BC62">
        <v>358.1</v>
      </c>
      <c r="BD62">
        <v>127.89</v>
      </c>
      <c r="BE62">
        <v>0</v>
      </c>
      <c r="BF62">
        <v>0</v>
      </c>
      <c r="BG62">
        <v>55</v>
      </c>
      <c r="BH62">
        <v>91</v>
      </c>
      <c r="BI62">
        <v>39</v>
      </c>
    </row>
    <row r="63" spans="1:61">
      <c r="G63" t="s">
        <v>105</v>
      </c>
      <c r="H63" s="115">
        <v>122.20999999999998</v>
      </c>
      <c r="I63" s="88">
        <v>90.78</v>
      </c>
      <c r="J63" s="88">
        <v>6.83</v>
      </c>
      <c r="K63" s="88">
        <v>0.97</v>
      </c>
      <c r="L63" s="88">
        <v>0</v>
      </c>
      <c r="M63" s="116">
        <v>0</v>
      </c>
      <c r="N63" s="115">
        <v>358.1</v>
      </c>
      <c r="O63" s="88">
        <v>182.89</v>
      </c>
      <c r="P63" s="88">
        <v>0</v>
      </c>
      <c r="Q63" s="88">
        <v>0</v>
      </c>
      <c r="R63" s="88">
        <v>0</v>
      </c>
      <c r="S63" s="116">
        <v>0</v>
      </c>
      <c r="W63">
        <v>6.28</v>
      </c>
      <c r="X63">
        <v>1.58</v>
      </c>
      <c r="Y63">
        <v>24.46</v>
      </c>
      <c r="Z63">
        <v>0.97</v>
      </c>
      <c r="AA63">
        <v>0.97</v>
      </c>
      <c r="AB63">
        <v>14.48</v>
      </c>
      <c r="AC63">
        <v>0</v>
      </c>
      <c r="AD63">
        <v>38.61</v>
      </c>
      <c r="AE63">
        <v>0.74</v>
      </c>
      <c r="AF63">
        <v>0.36</v>
      </c>
      <c r="AG63">
        <v>0.46</v>
      </c>
      <c r="AH63">
        <v>0.83</v>
      </c>
      <c r="AI63">
        <v>0.74</v>
      </c>
      <c r="AJ63">
        <v>0.83</v>
      </c>
      <c r="AK63">
        <v>0.74</v>
      </c>
      <c r="AL63">
        <v>0.55000000000000004</v>
      </c>
      <c r="AM63">
        <v>0.52</v>
      </c>
      <c r="AN63">
        <v>1.25</v>
      </c>
      <c r="AO63">
        <v>0.39</v>
      </c>
      <c r="AP63">
        <v>0.77</v>
      </c>
      <c r="AQ63">
        <v>0.39</v>
      </c>
      <c r="AR63">
        <v>0.39</v>
      </c>
      <c r="AS63">
        <v>0.39</v>
      </c>
      <c r="AT63">
        <v>0.72</v>
      </c>
      <c r="AU63">
        <v>0.39</v>
      </c>
      <c r="AV63">
        <v>2.9</v>
      </c>
      <c r="AW63">
        <v>0.68</v>
      </c>
      <c r="AX63">
        <v>0.43</v>
      </c>
      <c r="AY63">
        <v>0.57999999999999996</v>
      </c>
      <c r="AZ63">
        <v>0.39</v>
      </c>
      <c r="BA63">
        <v>0</v>
      </c>
      <c r="BB63">
        <v>0</v>
      </c>
      <c r="BC63">
        <v>358.1</v>
      </c>
      <c r="BD63">
        <v>127.89</v>
      </c>
      <c r="BE63">
        <v>0</v>
      </c>
      <c r="BF63">
        <v>0</v>
      </c>
      <c r="BG63">
        <v>55</v>
      </c>
      <c r="BH63">
        <v>82.6</v>
      </c>
      <c r="BI63">
        <v>35.4</v>
      </c>
    </row>
    <row r="64" spans="1:61">
      <c r="G64" t="s">
        <v>106</v>
      </c>
      <c r="H64" s="115">
        <v>116.60999999999999</v>
      </c>
      <c r="I64" s="88">
        <v>88.38000000000001</v>
      </c>
      <c r="J64" s="88">
        <v>6.83</v>
      </c>
      <c r="K64" s="88">
        <v>0.97</v>
      </c>
      <c r="L64" s="88">
        <v>0</v>
      </c>
      <c r="M64" s="116">
        <v>0</v>
      </c>
      <c r="N64" s="115">
        <v>358.1</v>
      </c>
      <c r="O64" s="88">
        <v>182.89</v>
      </c>
      <c r="P64" s="88">
        <v>0</v>
      </c>
      <c r="Q64" s="88">
        <v>0</v>
      </c>
      <c r="R64" s="88">
        <v>0</v>
      </c>
      <c r="S64" s="116">
        <v>0</v>
      </c>
      <c r="W64">
        <v>6.28</v>
      </c>
      <c r="X64">
        <v>1.58</v>
      </c>
      <c r="Y64">
        <v>24.46</v>
      </c>
      <c r="Z64">
        <v>0.97</v>
      </c>
      <c r="AA64">
        <v>0.97</v>
      </c>
      <c r="AB64">
        <v>14.48</v>
      </c>
      <c r="AC64">
        <v>0</v>
      </c>
      <c r="AD64">
        <v>38.61</v>
      </c>
      <c r="AE64">
        <v>0.74</v>
      </c>
      <c r="AF64">
        <v>0.36</v>
      </c>
      <c r="AG64">
        <v>0.46</v>
      </c>
      <c r="AH64">
        <v>0.83</v>
      </c>
      <c r="AI64">
        <v>0.74</v>
      </c>
      <c r="AJ64">
        <v>0.83</v>
      </c>
      <c r="AK64">
        <v>0.74</v>
      </c>
      <c r="AL64">
        <v>0.55000000000000004</v>
      </c>
      <c r="AM64">
        <v>0.52</v>
      </c>
      <c r="AN64">
        <v>1.25</v>
      </c>
      <c r="AO64">
        <v>0.39</v>
      </c>
      <c r="AP64">
        <v>0.77</v>
      </c>
      <c r="AQ64">
        <v>0.39</v>
      </c>
      <c r="AR64">
        <v>0.39</v>
      </c>
      <c r="AS64">
        <v>0.39</v>
      </c>
      <c r="AT64">
        <v>0.72</v>
      </c>
      <c r="AU64">
        <v>0.39</v>
      </c>
      <c r="AV64">
        <v>2.9</v>
      </c>
      <c r="AW64">
        <v>0.68</v>
      </c>
      <c r="AX64">
        <v>0.43</v>
      </c>
      <c r="AY64">
        <v>0.57999999999999996</v>
      </c>
      <c r="AZ64">
        <v>0.39</v>
      </c>
      <c r="BA64">
        <v>0</v>
      </c>
      <c r="BB64">
        <v>0</v>
      </c>
      <c r="BC64">
        <v>358.1</v>
      </c>
      <c r="BD64">
        <v>127.89</v>
      </c>
      <c r="BE64">
        <v>0</v>
      </c>
      <c r="BF64">
        <v>0</v>
      </c>
      <c r="BG64">
        <v>55</v>
      </c>
      <c r="BH64">
        <v>77</v>
      </c>
      <c r="BI64">
        <v>33</v>
      </c>
    </row>
    <row r="65" spans="7:61">
      <c r="G65" t="s">
        <v>107</v>
      </c>
      <c r="H65" s="115">
        <v>106.10999999999999</v>
      </c>
      <c r="I65" s="88">
        <v>83.88000000000001</v>
      </c>
      <c r="J65" s="88">
        <v>6.83</v>
      </c>
      <c r="K65" s="88">
        <v>0.97</v>
      </c>
      <c r="L65" s="88">
        <v>0</v>
      </c>
      <c r="M65" s="116">
        <v>0</v>
      </c>
      <c r="N65" s="115">
        <v>358.1</v>
      </c>
      <c r="O65" s="88">
        <v>182.89</v>
      </c>
      <c r="P65" s="88">
        <v>0</v>
      </c>
      <c r="Q65" s="88">
        <v>0</v>
      </c>
      <c r="R65" s="88">
        <v>0</v>
      </c>
      <c r="S65" s="116">
        <v>0</v>
      </c>
      <c r="W65">
        <v>6.28</v>
      </c>
      <c r="X65">
        <v>1.58</v>
      </c>
      <c r="Y65">
        <v>24.46</v>
      </c>
      <c r="Z65">
        <v>0.97</v>
      </c>
      <c r="AA65">
        <v>0.97</v>
      </c>
      <c r="AB65">
        <v>14.48</v>
      </c>
      <c r="AC65">
        <v>0</v>
      </c>
      <c r="AD65">
        <v>38.61</v>
      </c>
      <c r="AE65">
        <v>0.74</v>
      </c>
      <c r="AF65">
        <v>0.36</v>
      </c>
      <c r="AG65">
        <v>0.46</v>
      </c>
      <c r="AH65">
        <v>0.83</v>
      </c>
      <c r="AI65">
        <v>0.74</v>
      </c>
      <c r="AJ65">
        <v>0.83</v>
      </c>
      <c r="AK65">
        <v>0.74</v>
      </c>
      <c r="AL65">
        <v>0.55000000000000004</v>
      </c>
      <c r="AM65">
        <v>0.52</v>
      </c>
      <c r="AN65">
        <v>1.25</v>
      </c>
      <c r="AO65">
        <v>0.39</v>
      </c>
      <c r="AP65">
        <v>0.77</v>
      </c>
      <c r="AQ65">
        <v>0.39</v>
      </c>
      <c r="AR65">
        <v>0.39</v>
      </c>
      <c r="AS65">
        <v>0.39</v>
      </c>
      <c r="AT65">
        <v>0.72</v>
      </c>
      <c r="AU65">
        <v>0.39</v>
      </c>
      <c r="AV65">
        <v>2.9</v>
      </c>
      <c r="AW65">
        <v>0.68</v>
      </c>
      <c r="AX65">
        <v>0.43</v>
      </c>
      <c r="AY65">
        <v>0.57999999999999996</v>
      </c>
      <c r="AZ65">
        <v>0.39</v>
      </c>
      <c r="BA65">
        <v>0</v>
      </c>
      <c r="BB65">
        <v>0</v>
      </c>
      <c r="BC65">
        <v>358.1</v>
      </c>
      <c r="BD65">
        <v>127.89</v>
      </c>
      <c r="BE65">
        <v>0</v>
      </c>
      <c r="BF65">
        <v>0</v>
      </c>
      <c r="BG65">
        <v>55</v>
      </c>
      <c r="BH65">
        <v>66.5</v>
      </c>
      <c r="BI65">
        <v>28.5</v>
      </c>
    </row>
    <row r="66" spans="7:61">
      <c r="G66" t="s">
        <v>108</v>
      </c>
      <c r="H66" s="115">
        <v>97.009999999999991</v>
      </c>
      <c r="I66" s="88">
        <v>79.980000000000018</v>
      </c>
      <c r="J66" s="88">
        <v>6.83</v>
      </c>
      <c r="K66" s="88">
        <v>0.97</v>
      </c>
      <c r="L66" s="88">
        <v>0</v>
      </c>
      <c r="M66" s="116">
        <v>0</v>
      </c>
      <c r="N66" s="115">
        <v>358.1</v>
      </c>
      <c r="O66" s="88">
        <v>182.89</v>
      </c>
      <c r="P66" s="88">
        <v>0</v>
      </c>
      <c r="Q66" s="88">
        <v>0</v>
      </c>
      <c r="R66" s="88">
        <v>0</v>
      </c>
      <c r="S66" s="116">
        <v>0</v>
      </c>
      <c r="W66">
        <v>6.28</v>
      </c>
      <c r="X66">
        <v>1.58</v>
      </c>
      <c r="Y66">
        <v>24.46</v>
      </c>
      <c r="Z66">
        <v>0.97</v>
      </c>
      <c r="AA66">
        <v>0.97</v>
      </c>
      <c r="AB66">
        <v>14.48</v>
      </c>
      <c r="AC66">
        <v>0</v>
      </c>
      <c r="AD66">
        <v>38.61</v>
      </c>
      <c r="AE66">
        <v>0.74</v>
      </c>
      <c r="AF66">
        <v>0.36</v>
      </c>
      <c r="AG66">
        <v>0.46</v>
      </c>
      <c r="AH66">
        <v>0.83</v>
      </c>
      <c r="AI66">
        <v>0.74</v>
      </c>
      <c r="AJ66">
        <v>0.83</v>
      </c>
      <c r="AK66">
        <v>0.74</v>
      </c>
      <c r="AL66">
        <v>0.55000000000000004</v>
      </c>
      <c r="AM66">
        <v>0.52</v>
      </c>
      <c r="AN66">
        <v>1.25</v>
      </c>
      <c r="AO66">
        <v>0.39</v>
      </c>
      <c r="AP66">
        <v>0.77</v>
      </c>
      <c r="AQ66">
        <v>0.39</v>
      </c>
      <c r="AR66">
        <v>0.39</v>
      </c>
      <c r="AS66">
        <v>0.39</v>
      </c>
      <c r="AT66">
        <v>0.72</v>
      </c>
      <c r="AU66">
        <v>0.39</v>
      </c>
      <c r="AV66">
        <v>2.9</v>
      </c>
      <c r="AW66">
        <v>0.68</v>
      </c>
      <c r="AX66">
        <v>0.43</v>
      </c>
      <c r="AY66">
        <v>0.57999999999999996</v>
      </c>
      <c r="AZ66">
        <v>0.39</v>
      </c>
      <c r="BA66">
        <v>0</v>
      </c>
      <c r="BB66">
        <v>0</v>
      </c>
      <c r="BC66">
        <v>358.1</v>
      </c>
      <c r="BD66">
        <v>127.89</v>
      </c>
      <c r="BE66">
        <v>0</v>
      </c>
      <c r="BF66">
        <v>0</v>
      </c>
      <c r="BG66">
        <v>55</v>
      </c>
      <c r="BH66">
        <v>57.4</v>
      </c>
      <c r="BI66">
        <v>24.6</v>
      </c>
    </row>
    <row r="67" spans="7:61">
      <c r="G67" t="s">
        <v>109</v>
      </c>
      <c r="H67" s="115">
        <v>87.34</v>
      </c>
      <c r="I67" s="88">
        <v>75.180000000000007</v>
      </c>
      <c r="J67" s="88">
        <v>6.92</v>
      </c>
      <c r="K67" s="88">
        <v>0.97</v>
      </c>
      <c r="L67" s="88">
        <v>0</v>
      </c>
      <c r="M67" s="116">
        <v>0</v>
      </c>
      <c r="N67" s="115">
        <v>358.1</v>
      </c>
      <c r="O67" s="88">
        <v>182.89</v>
      </c>
      <c r="P67" s="88">
        <v>0</v>
      </c>
      <c r="Q67" s="88">
        <v>0</v>
      </c>
      <c r="R67" s="88">
        <v>0</v>
      </c>
      <c r="S67" s="116">
        <v>0</v>
      </c>
      <c r="W67">
        <v>6.37</v>
      </c>
      <c r="X67">
        <v>3.11</v>
      </c>
      <c r="Y67">
        <v>24.46</v>
      </c>
      <c r="Z67">
        <v>0.97</v>
      </c>
      <c r="AA67">
        <v>0.97</v>
      </c>
      <c r="AB67">
        <v>14.48</v>
      </c>
      <c r="AC67">
        <v>0</v>
      </c>
      <c r="AD67">
        <v>38.61</v>
      </c>
      <c r="AE67">
        <v>0.74</v>
      </c>
      <c r="AF67">
        <v>0.36</v>
      </c>
      <c r="AG67">
        <v>0.46</v>
      </c>
      <c r="AH67">
        <v>0.83</v>
      </c>
      <c r="AI67">
        <v>0.74</v>
      </c>
      <c r="AJ67">
        <v>0.83</v>
      </c>
      <c r="AK67">
        <v>0.74</v>
      </c>
      <c r="AL67">
        <v>0.55000000000000004</v>
      </c>
      <c r="AM67">
        <v>0.52</v>
      </c>
      <c r="AN67">
        <v>1.25</v>
      </c>
      <c r="AO67">
        <v>0.39</v>
      </c>
      <c r="AP67">
        <v>0.77</v>
      </c>
      <c r="AQ67">
        <v>0.39</v>
      </c>
      <c r="AR67">
        <v>0.39</v>
      </c>
      <c r="AS67">
        <v>0.39</v>
      </c>
      <c r="AT67">
        <v>0.72</v>
      </c>
      <c r="AU67">
        <v>0.39</v>
      </c>
      <c r="AV67">
        <v>2.9</v>
      </c>
      <c r="AW67">
        <v>0.68</v>
      </c>
      <c r="AX67">
        <v>0.43</v>
      </c>
      <c r="AY67">
        <v>0.57999999999999996</v>
      </c>
      <c r="AZ67">
        <v>0.39</v>
      </c>
      <c r="BA67">
        <v>0</v>
      </c>
      <c r="BB67">
        <v>0</v>
      </c>
      <c r="BC67">
        <v>358.1</v>
      </c>
      <c r="BD67">
        <v>127.89</v>
      </c>
      <c r="BE67">
        <v>0</v>
      </c>
      <c r="BF67">
        <v>0</v>
      </c>
      <c r="BG67">
        <v>55</v>
      </c>
      <c r="BH67">
        <v>46.2</v>
      </c>
      <c r="BI67">
        <v>19.8</v>
      </c>
    </row>
    <row r="68" spans="7:61">
      <c r="G68" t="s">
        <v>110</v>
      </c>
      <c r="H68" s="115">
        <v>76.139999999999986</v>
      </c>
      <c r="I68" s="88">
        <v>70.38000000000001</v>
      </c>
      <c r="J68" s="88">
        <v>6.92</v>
      </c>
      <c r="K68" s="88">
        <v>0.97</v>
      </c>
      <c r="L68" s="88">
        <v>0</v>
      </c>
      <c r="M68" s="116">
        <v>0</v>
      </c>
      <c r="N68" s="115">
        <v>358.1</v>
      </c>
      <c r="O68" s="88">
        <v>182.89</v>
      </c>
      <c r="P68" s="88">
        <v>0</v>
      </c>
      <c r="Q68" s="88">
        <v>0</v>
      </c>
      <c r="R68" s="88">
        <v>0</v>
      </c>
      <c r="S68" s="116">
        <v>0</v>
      </c>
      <c r="W68">
        <v>6.37</v>
      </c>
      <c r="X68">
        <v>3.11</v>
      </c>
      <c r="Y68">
        <v>24.46</v>
      </c>
      <c r="Z68">
        <v>0.97</v>
      </c>
      <c r="AA68">
        <v>0.97</v>
      </c>
      <c r="AB68">
        <v>14.48</v>
      </c>
      <c r="AC68">
        <v>0</v>
      </c>
      <c r="AD68">
        <v>38.61</v>
      </c>
      <c r="AE68">
        <v>0.74</v>
      </c>
      <c r="AF68">
        <v>0.36</v>
      </c>
      <c r="AG68">
        <v>0.46</v>
      </c>
      <c r="AH68">
        <v>0.83</v>
      </c>
      <c r="AI68">
        <v>0.74</v>
      </c>
      <c r="AJ68">
        <v>0.83</v>
      </c>
      <c r="AK68">
        <v>0.74</v>
      </c>
      <c r="AL68">
        <v>0.55000000000000004</v>
      </c>
      <c r="AM68">
        <v>0.52</v>
      </c>
      <c r="AN68">
        <v>1.25</v>
      </c>
      <c r="AO68">
        <v>0.39</v>
      </c>
      <c r="AP68">
        <v>0.77</v>
      </c>
      <c r="AQ68">
        <v>0.39</v>
      </c>
      <c r="AR68">
        <v>0.39</v>
      </c>
      <c r="AS68">
        <v>0.39</v>
      </c>
      <c r="AT68">
        <v>0.72</v>
      </c>
      <c r="AU68">
        <v>0.39</v>
      </c>
      <c r="AV68">
        <v>2.9</v>
      </c>
      <c r="AW68">
        <v>0.68</v>
      </c>
      <c r="AX68">
        <v>0.43</v>
      </c>
      <c r="AY68">
        <v>0.57999999999999996</v>
      </c>
      <c r="AZ68">
        <v>0.39</v>
      </c>
      <c r="BA68">
        <v>0</v>
      </c>
      <c r="BB68">
        <v>0</v>
      </c>
      <c r="BC68">
        <v>358.1</v>
      </c>
      <c r="BD68">
        <v>127.89</v>
      </c>
      <c r="BE68">
        <v>0</v>
      </c>
      <c r="BF68">
        <v>0</v>
      </c>
      <c r="BG68">
        <v>55</v>
      </c>
      <c r="BH68">
        <v>35</v>
      </c>
      <c r="BI68">
        <v>15</v>
      </c>
    </row>
    <row r="69" spans="7:61">
      <c r="G69" t="s">
        <v>111</v>
      </c>
      <c r="H69" s="115">
        <v>64.239999999999995</v>
      </c>
      <c r="I69" s="88">
        <v>65.280000000000015</v>
      </c>
      <c r="J69" s="88">
        <v>6.92</v>
      </c>
      <c r="K69" s="88">
        <v>0.97</v>
      </c>
      <c r="L69" s="88">
        <v>0</v>
      </c>
      <c r="M69" s="116">
        <v>0</v>
      </c>
      <c r="N69" s="115">
        <v>358.1</v>
      </c>
      <c r="O69" s="88">
        <v>182.89</v>
      </c>
      <c r="P69" s="88">
        <v>0</v>
      </c>
      <c r="Q69" s="88">
        <v>0</v>
      </c>
      <c r="R69" s="88">
        <v>0</v>
      </c>
      <c r="S69" s="116">
        <v>0</v>
      </c>
      <c r="W69">
        <v>6.37</v>
      </c>
      <c r="X69">
        <v>3.11</v>
      </c>
      <c r="Y69">
        <v>24.46</v>
      </c>
      <c r="Z69">
        <v>0.97</v>
      </c>
      <c r="AA69">
        <v>0.97</v>
      </c>
      <c r="AB69">
        <v>14.48</v>
      </c>
      <c r="AC69">
        <v>0</v>
      </c>
      <c r="AD69">
        <v>38.61</v>
      </c>
      <c r="AE69">
        <v>0.74</v>
      </c>
      <c r="AF69">
        <v>0.36</v>
      </c>
      <c r="AG69">
        <v>0.46</v>
      </c>
      <c r="AH69">
        <v>0.83</v>
      </c>
      <c r="AI69">
        <v>0.74</v>
      </c>
      <c r="AJ69">
        <v>0.83</v>
      </c>
      <c r="AK69">
        <v>0.74</v>
      </c>
      <c r="AL69">
        <v>0.55000000000000004</v>
      </c>
      <c r="AM69">
        <v>0.52</v>
      </c>
      <c r="AN69">
        <v>1.25</v>
      </c>
      <c r="AO69">
        <v>0.39</v>
      </c>
      <c r="AP69">
        <v>0.77</v>
      </c>
      <c r="AQ69">
        <v>0.39</v>
      </c>
      <c r="AR69">
        <v>0.39</v>
      </c>
      <c r="AS69">
        <v>0.39</v>
      </c>
      <c r="AT69">
        <v>0.72</v>
      </c>
      <c r="AU69">
        <v>0.39</v>
      </c>
      <c r="AV69">
        <v>2.9</v>
      </c>
      <c r="AW69">
        <v>0.68</v>
      </c>
      <c r="AX69">
        <v>0.43</v>
      </c>
      <c r="AY69">
        <v>0.57999999999999996</v>
      </c>
      <c r="AZ69">
        <v>0.39</v>
      </c>
      <c r="BA69">
        <v>0</v>
      </c>
      <c r="BB69">
        <v>0</v>
      </c>
      <c r="BC69">
        <v>358.1</v>
      </c>
      <c r="BD69">
        <v>127.89</v>
      </c>
      <c r="BE69">
        <v>0</v>
      </c>
      <c r="BF69">
        <v>0</v>
      </c>
      <c r="BG69">
        <v>55</v>
      </c>
      <c r="BH69">
        <v>23.1</v>
      </c>
      <c r="BI69">
        <v>9.9</v>
      </c>
    </row>
    <row r="70" spans="7:61">
      <c r="G70" t="s">
        <v>112</v>
      </c>
      <c r="H70" s="115">
        <v>58.639999999999993</v>
      </c>
      <c r="I70" s="88">
        <v>62.88000000000001</v>
      </c>
      <c r="J70" s="88">
        <v>6.92</v>
      </c>
      <c r="K70" s="88">
        <v>0.97</v>
      </c>
      <c r="L70" s="88">
        <v>0</v>
      </c>
      <c r="M70" s="116">
        <v>0</v>
      </c>
      <c r="N70" s="115">
        <v>358.1</v>
      </c>
      <c r="O70" s="88">
        <v>182.89</v>
      </c>
      <c r="P70" s="88">
        <v>0</v>
      </c>
      <c r="Q70" s="88">
        <v>0</v>
      </c>
      <c r="R70" s="88">
        <v>0</v>
      </c>
      <c r="S70" s="116">
        <v>0</v>
      </c>
      <c r="W70">
        <v>6.37</v>
      </c>
      <c r="X70">
        <v>3.11</v>
      </c>
      <c r="Y70">
        <v>24.46</v>
      </c>
      <c r="Z70">
        <v>0.97</v>
      </c>
      <c r="AA70">
        <v>0.97</v>
      </c>
      <c r="AB70">
        <v>14.48</v>
      </c>
      <c r="AC70">
        <v>0</v>
      </c>
      <c r="AD70">
        <v>38.61</v>
      </c>
      <c r="AE70">
        <v>0.74</v>
      </c>
      <c r="AF70">
        <v>0.36</v>
      </c>
      <c r="AG70">
        <v>0.46</v>
      </c>
      <c r="AH70">
        <v>0.83</v>
      </c>
      <c r="AI70">
        <v>0.74</v>
      </c>
      <c r="AJ70">
        <v>0.83</v>
      </c>
      <c r="AK70">
        <v>0.74</v>
      </c>
      <c r="AL70">
        <v>0.55000000000000004</v>
      </c>
      <c r="AM70">
        <v>0.52</v>
      </c>
      <c r="AN70">
        <v>1.25</v>
      </c>
      <c r="AO70">
        <v>0.39</v>
      </c>
      <c r="AP70">
        <v>0.77</v>
      </c>
      <c r="AQ70">
        <v>0.39</v>
      </c>
      <c r="AR70">
        <v>0.39</v>
      </c>
      <c r="AS70">
        <v>0.39</v>
      </c>
      <c r="AT70">
        <v>0.72</v>
      </c>
      <c r="AU70">
        <v>0.39</v>
      </c>
      <c r="AV70">
        <v>2.9</v>
      </c>
      <c r="AW70">
        <v>0.68</v>
      </c>
      <c r="AX70">
        <v>0.43</v>
      </c>
      <c r="AY70">
        <v>0.57999999999999996</v>
      </c>
      <c r="AZ70">
        <v>0.39</v>
      </c>
      <c r="BA70">
        <v>0</v>
      </c>
      <c r="BB70">
        <v>0</v>
      </c>
      <c r="BC70">
        <v>358.1</v>
      </c>
      <c r="BD70">
        <v>127.89</v>
      </c>
      <c r="BE70">
        <v>0</v>
      </c>
      <c r="BF70">
        <v>0</v>
      </c>
      <c r="BG70">
        <v>55</v>
      </c>
      <c r="BH70">
        <v>17.5</v>
      </c>
      <c r="BI70">
        <v>7.5</v>
      </c>
    </row>
    <row r="71" spans="7:61">
      <c r="G71" t="s">
        <v>113</v>
      </c>
      <c r="H71" s="115">
        <v>90.95</v>
      </c>
      <c r="I71" s="88">
        <v>60.180000000000007</v>
      </c>
      <c r="J71" s="88">
        <v>7.02</v>
      </c>
      <c r="K71" s="88">
        <v>0.97</v>
      </c>
      <c r="L71" s="88">
        <v>0</v>
      </c>
      <c r="M71" s="116">
        <v>0</v>
      </c>
      <c r="N71" s="115">
        <v>358.1</v>
      </c>
      <c r="O71" s="88">
        <v>182.89</v>
      </c>
      <c r="P71" s="88">
        <v>0</v>
      </c>
      <c r="Q71" s="88">
        <v>0</v>
      </c>
      <c r="R71" s="88">
        <v>0</v>
      </c>
      <c r="S71" s="116">
        <v>0</v>
      </c>
      <c r="W71">
        <v>6.47</v>
      </c>
      <c r="X71">
        <v>3.11</v>
      </c>
      <c r="Y71">
        <v>24.46</v>
      </c>
      <c r="Z71">
        <v>0.97</v>
      </c>
      <c r="AA71">
        <v>0.97</v>
      </c>
      <c r="AB71">
        <v>14.48</v>
      </c>
      <c r="AC71">
        <v>0</v>
      </c>
      <c r="AD71">
        <v>38.61</v>
      </c>
      <c r="AE71">
        <v>0.74</v>
      </c>
      <c r="AF71">
        <v>0.36</v>
      </c>
      <c r="AG71">
        <v>0.46</v>
      </c>
      <c r="AH71">
        <v>0.83</v>
      </c>
      <c r="AI71">
        <v>0.74</v>
      </c>
      <c r="AJ71">
        <v>0.83</v>
      </c>
      <c r="AK71">
        <v>0.74</v>
      </c>
      <c r="AL71">
        <v>0.55000000000000004</v>
      </c>
      <c r="AM71">
        <v>0.52</v>
      </c>
      <c r="AN71">
        <v>1.25</v>
      </c>
      <c r="AO71">
        <v>0.39</v>
      </c>
      <c r="AP71">
        <v>0.77</v>
      </c>
      <c r="AQ71">
        <v>0.39</v>
      </c>
      <c r="AR71">
        <v>0.39</v>
      </c>
      <c r="AS71">
        <v>0.39</v>
      </c>
      <c r="AT71">
        <v>0.72</v>
      </c>
      <c r="AU71">
        <v>0.39</v>
      </c>
      <c r="AV71">
        <v>2.9</v>
      </c>
      <c r="AW71">
        <v>0.68</v>
      </c>
      <c r="AX71">
        <v>0.43</v>
      </c>
      <c r="AY71">
        <v>0.57999999999999996</v>
      </c>
      <c r="AZ71">
        <v>0.39</v>
      </c>
      <c r="BA71">
        <v>38.61</v>
      </c>
      <c r="BB71">
        <v>0</v>
      </c>
      <c r="BC71">
        <v>358.1</v>
      </c>
      <c r="BD71">
        <v>127.89</v>
      </c>
      <c r="BE71">
        <v>0</v>
      </c>
      <c r="BF71">
        <v>0</v>
      </c>
      <c r="BG71">
        <v>55</v>
      </c>
      <c r="BH71">
        <v>11.2</v>
      </c>
      <c r="BI71">
        <v>4.8</v>
      </c>
    </row>
    <row r="72" spans="7:61">
      <c r="G72" t="s">
        <v>114</v>
      </c>
      <c r="H72" s="115">
        <v>106.74999999999999</v>
      </c>
      <c r="I72" s="88">
        <v>58.680000000000007</v>
      </c>
      <c r="J72" s="88">
        <v>7.02</v>
      </c>
      <c r="K72" s="88">
        <v>0.97</v>
      </c>
      <c r="L72" s="88">
        <v>0</v>
      </c>
      <c r="M72" s="116">
        <v>0</v>
      </c>
      <c r="N72" s="115">
        <v>358.1</v>
      </c>
      <c r="O72" s="88">
        <v>182.89</v>
      </c>
      <c r="P72" s="88">
        <v>0</v>
      </c>
      <c r="Q72" s="88">
        <v>0</v>
      </c>
      <c r="R72" s="88">
        <v>0</v>
      </c>
      <c r="S72" s="116">
        <v>0</v>
      </c>
      <c r="W72">
        <v>6.47</v>
      </c>
      <c r="X72">
        <v>3.11</v>
      </c>
      <c r="Y72">
        <v>24.46</v>
      </c>
      <c r="Z72">
        <v>0.97</v>
      </c>
      <c r="AA72">
        <v>0.97</v>
      </c>
      <c r="AB72">
        <v>14.48</v>
      </c>
      <c r="AC72">
        <v>0</v>
      </c>
      <c r="AD72">
        <v>38.61</v>
      </c>
      <c r="AE72">
        <v>0.74</v>
      </c>
      <c r="AF72">
        <v>0.36</v>
      </c>
      <c r="AG72">
        <v>0.46</v>
      </c>
      <c r="AH72">
        <v>0.83</v>
      </c>
      <c r="AI72">
        <v>0.74</v>
      </c>
      <c r="AJ72">
        <v>0.83</v>
      </c>
      <c r="AK72">
        <v>0.74</v>
      </c>
      <c r="AL72">
        <v>0.55000000000000004</v>
      </c>
      <c r="AM72">
        <v>0.52</v>
      </c>
      <c r="AN72">
        <v>1.25</v>
      </c>
      <c r="AO72">
        <v>0.39</v>
      </c>
      <c r="AP72">
        <v>0.77</v>
      </c>
      <c r="AQ72">
        <v>0.39</v>
      </c>
      <c r="AR72">
        <v>0.39</v>
      </c>
      <c r="AS72">
        <v>0.39</v>
      </c>
      <c r="AT72">
        <v>0.72</v>
      </c>
      <c r="AU72">
        <v>0.39</v>
      </c>
      <c r="AV72">
        <v>2.9</v>
      </c>
      <c r="AW72">
        <v>0.68</v>
      </c>
      <c r="AX72">
        <v>0.43</v>
      </c>
      <c r="AY72">
        <v>0.57999999999999996</v>
      </c>
      <c r="AZ72">
        <v>0.39</v>
      </c>
      <c r="BA72">
        <v>57.91</v>
      </c>
      <c r="BB72">
        <v>0</v>
      </c>
      <c r="BC72">
        <v>358.1</v>
      </c>
      <c r="BD72">
        <v>127.89</v>
      </c>
      <c r="BE72">
        <v>0</v>
      </c>
      <c r="BF72">
        <v>0</v>
      </c>
      <c r="BG72">
        <v>55</v>
      </c>
      <c r="BH72">
        <v>7.7</v>
      </c>
      <c r="BI72">
        <v>3.3</v>
      </c>
    </row>
    <row r="73" spans="7:61">
      <c r="G73" t="s">
        <v>115</v>
      </c>
      <c r="H73" s="115">
        <v>161.85999999999999</v>
      </c>
      <c r="I73" s="88">
        <v>57.480000000000011</v>
      </c>
      <c r="J73" s="88">
        <v>7.02</v>
      </c>
      <c r="K73" s="88">
        <v>0.97</v>
      </c>
      <c r="L73" s="88">
        <v>0</v>
      </c>
      <c r="M73" s="116">
        <v>0</v>
      </c>
      <c r="N73" s="115">
        <v>358.1</v>
      </c>
      <c r="O73" s="88">
        <v>182.89</v>
      </c>
      <c r="P73" s="88">
        <v>0</v>
      </c>
      <c r="Q73" s="88">
        <v>0</v>
      </c>
      <c r="R73" s="88">
        <v>0</v>
      </c>
      <c r="S73" s="116">
        <v>0</v>
      </c>
      <c r="W73">
        <v>6.47</v>
      </c>
      <c r="X73">
        <v>3.11</v>
      </c>
      <c r="Y73">
        <v>24.46</v>
      </c>
      <c r="Z73">
        <v>0.97</v>
      </c>
      <c r="AA73">
        <v>0.97</v>
      </c>
      <c r="AB73">
        <v>14.48</v>
      </c>
      <c r="AC73">
        <v>0</v>
      </c>
      <c r="AD73">
        <v>38.61</v>
      </c>
      <c r="AE73">
        <v>0.74</v>
      </c>
      <c r="AF73">
        <v>0.36</v>
      </c>
      <c r="AG73">
        <v>0.46</v>
      </c>
      <c r="AH73">
        <v>0.83</v>
      </c>
      <c r="AI73">
        <v>0.74</v>
      </c>
      <c r="AJ73">
        <v>0.83</v>
      </c>
      <c r="AK73">
        <v>0.74</v>
      </c>
      <c r="AL73">
        <v>0.55000000000000004</v>
      </c>
      <c r="AM73">
        <v>0.52</v>
      </c>
      <c r="AN73">
        <v>1.25</v>
      </c>
      <c r="AO73">
        <v>0.39</v>
      </c>
      <c r="AP73">
        <v>0.77</v>
      </c>
      <c r="AQ73">
        <v>0.39</v>
      </c>
      <c r="AR73">
        <v>0.39</v>
      </c>
      <c r="AS73">
        <v>0.39</v>
      </c>
      <c r="AT73">
        <v>0.72</v>
      </c>
      <c r="AU73">
        <v>0.39</v>
      </c>
      <c r="AV73">
        <v>2.9</v>
      </c>
      <c r="AW73">
        <v>0.68</v>
      </c>
      <c r="AX73">
        <v>0.43</v>
      </c>
      <c r="AY73">
        <v>0.57999999999999996</v>
      </c>
      <c r="AZ73">
        <v>0.39</v>
      </c>
      <c r="BA73">
        <v>115.82</v>
      </c>
      <c r="BB73">
        <v>0</v>
      </c>
      <c r="BC73">
        <v>358.1</v>
      </c>
      <c r="BD73">
        <v>127.89</v>
      </c>
      <c r="BE73">
        <v>0</v>
      </c>
      <c r="BF73">
        <v>0</v>
      </c>
      <c r="BG73">
        <v>55</v>
      </c>
      <c r="BH73">
        <v>4.9000000000000004</v>
      </c>
      <c r="BI73">
        <v>2.1</v>
      </c>
    </row>
    <row r="74" spans="7:61">
      <c r="G74" t="s">
        <v>116</v>
      </c>
      <c r="H74" s="115">
        <v>126.68</v>
      </c>
      <c r="I74" s="88">
        <v>56.88000000000001</v>
      </c>
      <c r="J74" s="88">
        <v>7.02</v>
      </c>
      <c r="K74" s="88">
        <v>0.97</v>
      </c>
      <c r="L74" s="88">
        <v>0</v>
      </c>
      <c r="M74" s="116">
        <v>0</v>
      </c>
      <c r="N74" s="115">
        <v>358.1</v>
      </c>
      <c r="O74" s="88">
        <v>182.89</v>
      </c>
      <c r="P74" s="88">
        <v>0</v>
      </c>
      <c r="Q74" s="88">
        <v>0</v>
      </c>
      <c r="R74" s="88">
        <v>0</v>
      </c>
      <c r="S74" s="116">
        <v>0</v>
      </c>
      <c r="W74">
        <v>6.47</v>
      </c>
      <c r="X74">
        <v>3.11</v>
      </c>
      <c r="Y74">
        <v>24.46</v>
      </c>
      <c r="Z74">
        <v>0.97</v>
      </c>
      <c r="AA74">
        <v>0.97</v>
      </c>
      <c r="AB74">
        <v>14.48</v>
      </c>
      <c r="AC74">
        <v>0</v>
      </c>
      <c r="AD74">
        <v>38.61</v>
      </c>
      <c r="AE74">
        <v>0.74</v>
      </c>
      <c r="AF74">
        <v>0.36</v>
      </c>
      <c r="AG74">
        <v>0.46</v>
      </c>
      <c r="AH74">
        <v>0.83</v>
      </c>
      <c r="AI74">
        <v>0.74</v>
      </c>
      <c r="AJ74">
        <v>0.83</v>
      </c>
      <c r="AK74">
        <v>0.74</v>
      </c>
      <c r="AL74">
        <v>0.55000000000000004</v>
      </c>
      <c r="AM74">
        <v>0.52</v>
      </c>
      <c r="AN74">
        <v>1.25</v>
      </c>
      <c r="AO74">
        <v>0.39</v>
      </c>
      <c r="AP74">
        <v>0.77</v>
      </c>
      <c r="AQ74">
        <v>0.39</v>
      </c>
      <c r="AR74">
        <v>0.39</v>
      </c>
      <c r="AS74">
        <v>0.39</v>
      </c>
      <c r="AT74">
        <v>0.72</v>
      </c>
      <c r="AU74">
        <v>0.39</v>
      </c>
      <c r="AV74">
        <v>2.9</v>
      </c>
      <c r="AW74">
        <v>0.68</v>
      </c>
      <c r="AX74">
        <v>0.43</v>
      </c>
      <c r="AY74">
        <v>0.57999999999999996</v>
      </c>
      <c r="AZ74">
        <v>0.39</v>
      </c>
      <c r="BA74">
        <v>82.04</v>
      </c>
      <c r="BB74">
        <v>0</v>
      </c>
      <c r="BC74">
        <v>358.1</v>
      </c>
      <c r="BD74">
        <v>127.89</v>
      </c>
      <c r="BE74">
        <v>0</v>
      </c>
      <c r="BF74">
        <v>0</v>
      </c>
      <c r="BG74">
        <v>55</v>
      </c>
      <c r="BH74">
        <v>3.5</v>
      </c>
      <c r="BI74">
        <v>1.5</v>
      </c>
    </row>
    <row r="75" spans="7:61">
      <c r="G75" t="s">
        <v>117</v>
      </c>
      <c r="H75" s="115">
        <v>44.26</v>
      </c>
      <c r="I75" s="88">
        <v>56.280000000000008</v>
      </c>
      <c r="J75" s="88">
        <v>7.1</v>
      </c>
      <c r="K75" s="88">
        <v>0.97</v>
      </c>
      <c r="L75" s="88">
        <v>0</v>
      </c>
      <c r="M75" s="116">
        <v>0</v>
      </c>
      <c r="N75" s="115">
        <v>0</v>
      </c>
      <c r="O75" s="88">
        <v>75</v>
      </c>
      <c r="P75" s="88">
        <v>0</v>
      </c>
      <c r="Q75" s="88">
        <v>0</v>
      </c>
      <c r="R75" s="88">
        <v>0</v>
      </c>
      <c r="S75" s="116">
        <v>0</v>
      </c>
      <c r="W75">
        <v>6.55</v>
      </c>
      <c r="X75">
        <v>4.13</v>
      </c>
      <c r="Y75">
        <v>24.46</v>
      </c>
      <c r="Z75">
        <v>0.97</v>
      </c>
      <c r="AA75">
        <v>0.97</v>
      </c>
      <c r="AB75">
        <v>14.48</v>
      </c>
      <c r="AC75">
        <v>0</v>
      </c>
      <c r="AD75">
        <v>38.61</v>
      </c>
      <c r="AE75">
        <v>0.74</v>
      </c>
      <c r="AF75">
        <v>0.36</v>
      </c>
      <c r="AG75">
        <v>0.46</v>
      </c>
      <c r="AH75">
        <v>0.83</v>
      </c>
      <c r="AI75">
        <v>0.74</v>
      </c>
      <c r="AJ75">
        <v>0.83</v>
      </c>
      <c r="AK75">
        <v>0.74</v>
      </c>
      <c r="AL75">
        <v>0.55000000000000004</v>
      </c>
      <c r="AM75">
        <v>0.52</v>
      </c>
      <c r="AN75">
        <v>1.25</v>
      </c>
      <c r="AO75">
        <v>0.39</v>
      </c>
      <c r="AP75">
        <v>0.77</v>
      </c>
      <c r="AQ75">
        <v>0.39</v>
      </c>
      <c r="AR75">
        <v>0.39</v>
      </c>
      <c r="AS75">
        <v>0.39</v>
      </c>
      <c r="AT75">
        <v>0.72</v>
      </c>
      <c r="AU75">
        <v>0.39</v>
      </c>
      <c r="AV75">
        <v>2.9</v>
      </c>
      <c r="AW75">
        <v>0.68</v>
      </c>
      <c r="AX75">
        <v>0.43</v>
      </c>
      <c r="AY75">
        <v>0.57999999999999996</v>
      </c>
      <c r="AZ75">
        <v>0.39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20</v>
      </c>
      <c r="BG75">
        <v>55</v>
      </c>
      <c r="BH75">
        <v>2.1</v>
      </c>
      <c r="BI75">
        <v>0.9</v>
      </c>
    </row>
    <row r="76" spans="7:61">
      <c r="G76" t="s">
        <v>118</v>
      </c>
      <c r="H76" s="115">
        <v>42.86</v>
      </c>
      <c r="I76" s="88">
        <v>55.680000000000007</v>
      </c>
      <c r="J76" s="88">
        <v>7.1</v>
      </c>
      <c r="K76" s="88">
        <v>0.97</v>
      </c>
      <c r="L76" s="88">
        <v>0</v>
      </c>
      <c r="M76" s="116">
        <v>0</v>
      </c>
      <c r="N76" s="115">
        <v>0</v>
      </c>
      <c r="O76" s="88">
        <v>75</v>
      </c>
      <c r="P76" s="88">
        <v>0</v>
      </c>
      <c r="Q76" s="88">
        <v>0</v>
      </c>
      <c r="R76" s="88">
        <v>0</v>
      </c>
      <c r="S76" s="116">
        <v>0</v>
      </c>
      <c r="W76">
        <v>6.55</v>
      </c>
      <c r="X76">
        <v>4.13</v>
      </c>
      <c r="Y76">
        <v>24.46</v>
      </c>
      <c r="Z76">
        <v>0.97</v>
      </c>
      <c r="AA76">
        <v>0.97</v>
      </c>
      <c r="AB76">
        <v>14.48</v>
      </c>
      <c r="AC76">
        <v>0</v>
      </c>
      <c r="AD76">
        <v>38.61</v>
      </c>
      <c r="AE76">
        <v>0.74</v>
      </c>
      <c r="AF76">
        <v>0.36</v>
      </c>
      <c r="AG76">
        <v>0.46</v>
      </c>
      <c r="AH76">
        <v>0.83</v>
      </c>
      <c r="AI76">
        <v>0.74</v>
      </c>
      <c r="AJ76">
        <v>0.83</v>
      </c>
      <c r="AK76">
        <v>0.74</v>
      </c>
      <c r="AL76">
        <v>0.55000000000000004</v>
      </c>
      <c r="AM76">
        <v>0.52</v>
      </c>
      <c r="AN76">
        <v>1.25</v>
      </c>
      <c r="AO76">
        <v>0.39</v>
      </c>
      <c r="AP76">
        <v>0.77</v>
      </c>
      <c r="AQ76">
        <v>0.39</v>
      </c>
      <c r="AR76">
        <v>0.39</v>
      </c>
      <c r="AS76">
        <v>0.39</v>
      </c>
      <c r="AT76">
        <v>0.72</v>
      </c>
      <c r="AU76">
        <v>0.39</v>
      </c>
      <c r="AV76">
        <v>2.9</v>
      </c>
      <c r="AW76">
        <v>0.68</v>
      </c>
      <c r="AX76">
        <v>0.43</v>
      </c>
      <c r="AY76">
        <v>0.57999999999999996</v>
      </c>
      <c r="AZ76">
        <v>0.39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20</v>
      </c>
      <c r="BG76">
        <v>55</v>
      </c>
      <c r="BH76">
        <v>0.7</v>
      </c>
      <c r="BI76">
        <v>0.3</v>
      </c>
    </row>
    <row r="77" spans="7:61">
      <c r="G77" t="s">
        <v>119</v>
      </c>
      <c r="H77" s="115">
        <v>42.16</v>
      </c>
      <c r="I77" s="88">
        <v>55.38000000000001</v>
      </c>
      <c r="J77" s="88">
        <v>7.1</v>
      </c>
      <c r="K77" s="88">
        <v>0.97</v>
      </c>
      <c r="L77" s="88">
        <v>0</v>
      </c>
      <c r="M77" s="116">
        <v>0</v>
      </c>
      <c r="N77" s="115">
        <v>0</v>
      </c>
      <c r="O77" s="88">
        <v>75</v>
      </c>
      <c r="P77" s="88">
        <v>0</v>
      </c>
      <c r="Q77" s="88">
        <v>0</v>
      </c>
      <c r="R77" s="88">
        <v>0</v>
      </c>
      <c r="S77" s="116">
        <v>0</v>
      </c>
      <c r="W77">
        <v>6.55</v>
      </c>
      <c r="X77">
        <v>4.13</v>
      </c>
      <c r="Y77">
        <v>24.46</v>
      </c>
      <c r="Z77">
        <v>0.97</v>
      </c>
      <c r="AA77">
        <v>0.97</v>
      </c>
      <c r="AB77">
        <v>14.48</v>
      </c>
      <c r="AC77">
        <v>0</v>
      </c>
      <c r="AD77">
        <v>38.61</v>
      </c>
      <c r="AE77">
        <v>0.74</v>
      </c>
      <c r="AF77">
        <v>0.36</v>
      </c>
      <c r="AG77">
        <v>0.46</v>
      </c>
      <c r="AH77">
        <v>0.83</v>
      </c>
      <c r="AI77">
        <v>0.74</v>
      </c>
      <c r="AJ77">
        <v>0.83</v>
      </c>
      <c r="AK77">
        <v>0.74</v>
      </c>
      <c r="AL77">
        <v>0.55000000000000004</v>
      </c>
      <c r="AM77">
        <v>0.52</v>
      </c>
      <c r="AN77">
        <v>1.25</v>
      </c>
      <c r="AO77">
        <v>0.39</v>
      </c>
      <c r="AP77">
        <v>0.77</v>
      </c>
      <c r="AQ77">
        <v>0.39</v>
      </c>
      <c r="AR77">
        <v>0.39</v>
      </c>
      <c r="AS77">
        <v>0.39</v>
      </c>
      <c r="AT77">
        <v>0.72</v>
      </c>
      <c r="AU77">
        <v>0.39</v>
      </c>
      <c r="AV77">
        <v>2.9</v>
      </c>
      <c r="AW77">
        <v>0.68</v>
      </c>
      <c r="AX77">
        <v>0.43</v>
      </c>
      <c r="AY77">
        <v>0.57999999999999996</v>
      </c>
      <c r="AZ77">
        <v>0.39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20</v>
      </c>
      <c r="BG77">
        <v>55</v>
      </c>
      <c r="BH77">
        <v>0</v>
      </c>
      <c r="BI77">
        <v>0</v>
      </c>
    </row>
    <row r="78" spans="7:61">
      <c r="G78" t="s">
        <v>120</v>
      </c>
      <c r="H78" s="115">
        <v>42.16</v>
      </c>
      <c r="I78" s="88">
        <v>55.38000000000001</v>
      </c>
      <c r="J78" s="88">
        <v>7.1</v>
      </c>
      <c r="K78" s="88">
        <v>0.97</v>
      </c>
      <c r="L78" s="88">
        <v>0</v>
      </c>
      <c r="M78" s="116">
        <v>0</v>
      </c>
      <c r="N78" s="115">
        <v>0</v>
      </c>
      <c r="O78" s="88">
        <v>75</v>
      </c>
      <c r="P78" s="88">
        <v>0</v>
      </c>
      <c r="Q78" s="88">
        <v>0</v>
      </c>
      <c r="R78" s="88">
        <v>0</v>
      </c>
      <c r="S78" s="116">
        <v>0</v>
      </c>
      <c r="W78">
        <v>6.55</v>
      </c>
      <c r="X78">
        <v>4.13</v>
      </c>
      <c r="Y78">
        <v>24.46</v>
      </c>
      <c r="Z78">
        <v>0.97</v>
      </c>
      <c r="AA78">
        <v>0.97</v>
      </c>
      <c r="AB78">
        <v>14.48</v>
      </c>
      <c r="AC78">
        <v>0</v>
      </c>
      <c r="AD78">
        <v>38.61</v>
      </c>
      <c r="AE78">
        <v>0.74</v>
      </c>
      <c r="AF78">
        <v>0.36</v>
      </c>
      <c r="AG78">
        <v>0.46</v>
      </c>
      <c r="AH78">
        <v>0.83</v>
      </c>
      <c r="AI78">
        <v>0.74</v>
      </c>
      <c r="AJ78">
        <v>0.83</v>
      </c>
      <c r="AK78">
        <v>0.74</v>
      </c>
      <c r="AL78">
        <v>0.55000000000000004</v>
      </c>
      <c r="AM78">
        <v>0.52</v>
      </c>
      <c r="AN78">
        <v>1.25</v>
      </c>
      <c r="AO78">
        <v>0.39</v>
      </c>
      <c r="AP78">
        <v>0.77</v>
      </c>
      <c r="AQ78">
        <v>0.39</v>
      </c>
      <c r="AR78">
        <v>0.39</v>
      </c>
      <c r="AS78">
        <v>0.39</v>
      </c>
      <c r="AT78">
        <v>0.72</v>
      </c>
      <c r="AU78">
        <v>0.39</v>
      </c>
      <c r="AV78">
        <v>2.9</v>
      </c>
      <c r="AW78">
        <v>0.68</v>
      </c>
      <c r="AX78">
        <v>0.43</v>
      </c>
      <c r="AY78">
        <v>0.57999999999999996</v>
      </c>
      <c r="AZ78">
        <v>0.39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20</v>
      </c>
      <c r="BG78">
        <v>55</v>
      </c>
      <c r="BH78">
        <v>0</v>
      </c>
      <c r="BI78">
        <v>0</v>
      </c>
    </row>
    <row r="79" spans="7:61">
      <c r="G79" t="s">
        <v>121</v>
      </c>
      <c r="H79" s="115">
        <v>42.16</v>
      </c>
      <c r="I79" s="88">
        <v>55.38000000000001</v>
      </c>
      <c r="J79" s="88">
        <v>7.2</v>
      </c>
      <c r="K79" s="88">
        <v>0.97</v>
      </c>
      <c r="L79" s="88">
        <v>0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6.65</v>
      </c>
      <c r="X79">
        <v>4.13</v>
      </c>
      <c r="Y79">
        <v>24.46</v>
      </c>
      <c r="Z79">
        <v>0.97</v>
      </c>
      <c r="AA79">
        <v>0.97</v>
      </c>
      <c r="AB79">
        <v>14.48</v>
      </c>
      <c r="AC79">
        <v>0</v>
      </c>
      <c r="AD79">
        <v>38.61</v>
      </c>
      <c r="AE79">
        <v>0.74</v>
      </c>
      <c r="AF79">
        <v>0.36</v>
      </c>
      <c r="AG79">
        <v>0.46</v>
      </c>
      <c r="AH79">
        <v>0.83</v>
      </c>
      <c r="AI79">
        <v>0.74</v>
      </c>
      <c r="AJ79">
        <v>0.83</v>
      </c>
      <c r="AK79">
        <v>0.74</v>
      </c>
      <c r="AL79">
        <v>0.55000000000000004</v>
      </c>
      <c r="AM79">
        <v>0.52</v>
      </c>
      <c r="AN79">
        <v>1.25</v>
      </c>
      <c r="AO79">
        <v>0.39</v>
      </c>
      <c r="AP79">
        <v>0.77</v>
      </c>
      <c r="AQ79">
        <v>0.39</v>
      </c>
      <c r="AR79">
        <v>0.39</v>
      </c>
      <c r="AS79">
        <v>0.39</v>
      </c>
      <c r="AT79">
        <v>0.72</v>
      </c>
      <c r="AU79">
        <v>0.39</v>
      </c>
      <c r="AV79">
        <v>2.9</v>
      </c>
      <c r="AW79">
        <v>0.68</v>
      </c>
      <c r="AX79">
        <v>0.43</v>
      </c>
      <c r="AY79">
        <v>0.57999999999999996</v>
      </c>
      <c r="AZ79">
        <v>0.39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55</v>
      </c>
      <c r="BH79">
        <v>0</v>
      </c>
      <c r="BI79">
        <v>0</v>
      </c>
    </row>
    <row r="80" spans="7:61">
      <c r="G80" t="s">
        <v>122</v>
      </c>
      <c r="H80" s="115">
        <v>42.16</v>
      </c>
      <c r="I80" s="88">
        <v>55.38000000000001</v>
      </c>
      <c r="J80" s="88">
        <v>7.2</v>
      </c>
      <c r="K80" s="88">
        <v>0.97</v>
      </c>
      <c r="L80" s="88">
        <v>0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6.65</v>
      </c>
      <c r="X80">
        <v>4.13</v>
      </c>
      <c r="Y80">
        <v>24.46</v>
      </c>
      <c r="Z80">
        <v>0.97</v>
      </c>
      <c r="AA80">
        <v>0.97</v>
      </c>
      <c r="AB80">
        <v>14.48</v>
      </c>
      <c r="AC80">
        <v>0</v>
      </c>
      <c r="AD80">
        <v>38.61</v>
      </c>
      <c r="AE80">
        <v>0.74</v>
      </c>
      <c r="AF80">
        <v>0.36</v>
      </c>
      <c r="AG80">
        <v>0.46</v>
      </c>
      <c r="AH80">
        <v>0.83</v>
      </c>
      <c r="AI80">
        <v>0.74</v>
      </c>
      <c r="AJ80">
        <v>0.83</v>
      </c>
      <c r="AK80">
        <v>0.74</v>
      </c>
      <c r="AL80">
        <v>0.55000000000000004</v>
      </c>
      <c r="AM80">
        <v>0.52</v>
      </c>
      <c r="AN80">
        <v>1.25</v>
      </c>
      <c r="AO80">
        <v>0.39</v>
      </c>
      <c r="AP80">
        <v>0.77</v>
      </c>
      <c r="AQ80">
        <v>0.39</v>
      </c>
      <c r="AR80">
        <v>0.39</v>
      </c>
      <c r="AS80">
        <v>0.39</v>
      </c>
      <c r="AT80">
        <v>0.72</v>
      </c>
      <c r="AU80">
        <v>0.39</v>
      </c>
      <c r="AV80">
        <v>2.9</v>
      </c>
      <c r="AW80">
        <v>0.68</v>
      </c>
      <c r="AX80">
        <v>0.43</v>
      </c>
      <c r="AY80">
        <v>0.57999999999999996</v>
      </c>
      <c r="AZ80">
        <v>0.39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55</v>
      </c>
      <c r="BH80">
        <v>0</v>
      </c>
      <c r="BI80">
        <v>0</v>
      </c>
    </row>
    <row r="81" spans="7:61">
      <c r="G81" t="s">
        <v>123</v>
      </c>
      <c r="H81" s="115">
        <v>42.16</v>
      </c>
      <c r="I81" s="88">
        <v>55.38000000000001</v>
      </c>
      <c r="J81" s="88">
        <v>7.2</v>
      </c>
      <c r="K81" s="88">
        <v>0.97</v>
      </c>
      <c r="L81" s="88">
        <v>0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6.65</v>
      </c>
      <c r="X81">
        <v>4.13</v>
      </c>
      <c r="Y81">
        <v>24.46</v>
      </c>
      <c r="Z81">
        <v>0.97</v>
      </c>
      <c r="AA81">
        <v>0.97</v>
      </c>
      <c r="AB81">
        <v>14.48</v>
      </c>
      <c r="AC81">
        <v>0</v>
      </c>
      <c r="AD81">
        <v>38.61</v>
      </c>
      <c r="AE81">
        <v>0.74</v>
      </c>
      <c r="AF81">
        <v>0.36</v>
      </c>
      <c r="AG81">
        <v>0.46</v>
      </c>
      <c r="AH81">
        <v>0.83</v>
      </c>
      <c r="AI81">
        <v>0.74</v>
      </c>
      <c r="AJ81">
        <v>0.83</v>
      </c>
      <c r="AK81">
        <v>0.74</v>
      </c>
      <c r="AL81">
        <v>0.55000000000000004</v>
      </c>
      <c r="AM81">
        <v>0.52</v>
      </c>
      <c r="AN81">
        <v>1.25</v>
      </c>
      <c r="AO81">
        <v>0.39</v>
      </c>
      <c r="AP81">
        <v>0.77</v>
      </c>
      <c r="AQ81">
        <v>0.39</v>
      </c>
      <c r="AR81">
        <v>0.39</v>
      </c>
      <c r="AS81">
        <v>0.39</v>
      </c>
      <c r="AT81">
        <v>0.72</v>
      </c>
      <c r="AU81">
        <v>0.39</v>
      </c>
      <c r="AV81">
        <v>2.9</v>
      </c>
      <c r="AW81">
        <v>0.68</v>
      </c>
      <c r="AX81">
        <v>0.43</v>
      </c>
      <c r="AY81">
        <v>0.57999999999999996</v>
      </c>
      <c r="AZ81">
        <v>0.39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55</v>
      </c>
      <c r="BH81">
        <v>0</v>
      </c>
      <c r="BI81">
        <v>0</v>
      </c>
    </row>
    <row r="82" spans="7:61">
      <c r="G82" t="s">
        <v>124</v>
      </c>
      <c r="H82" s="115">
        <v>42.16</v>
      </c>
      <c r="I82" s="88">
        <v>55.38000000000001</v>
      </c>
      <c r="J82" s="88">
        <v>7.2</v>
      </c>
      <c r="K82" s="88">
        <v>0.97</v>
      </c>
      <c r="L82" s="88">
        <v>0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6.65</v>
      </c>
      <c r="X82">
        <v>4.13</v>
      </c>
      <c r="Y82">
        <v>24.46</v>
      </c>
      <c r="Z82">
        <v>0.97</v>
      </c>
      <c r="AA82">
        <v>0.97</v>
      </c>
      <c r="AB82">
        <v>14.48</v>
      </c>
      <c r="AC82">
        <v>0</v>
      </c>
      <c r="AD82">
        <v>38.61</v>
      </c>
      <c r="AE82">
        <v>0.74</v>
      </c>
      <c r="AF82">
        <v>0.36</v>
      </c>
      <c r="AG82">
        <v>0.46</v>
      </c>
      <c r="AH82">
        <v>0.83</v>
      </c>
      <c r="AI82">
        <v>0.74</v>
      </c>
      <c r="AJ82">
        <v>0.83</v>
      </c>
      <c r="AK82">
        <v>0.74</v>
      </c>
      <c r="AL82">
        <v>0.55000000000000004</v>
      </c>
      <c r="AM82">
        <v>0.52</v>
      </c>
      <c r="AN82">
        <v>1.25</v>
      </c>
      <c r="AO82">
        <v>0.39</v>
      </c>
      <c r="AP82">
        <v>0.77</v>
      </c>
      <c r="AQ82">
        <v>0.39</v>
      </c>
      <c r="AR82">
        <v>0.39</v>
      </c>
      <c r="AS82">
        <v>0.39</v>
      </c>
      <c r="AT82">
        <v>0.72</v>
      </c>
      <c r="AU82">
        <v>0.39</v>
      </c>
      <c r="AV82">
        <v>2.9</v>
      </c>
      <c r="AW82">
        <v>0.68</v>
      </c>
      <c r="AX82">
        <v>0.43</v>
      </c>
      <c r="AY82">
        <v>0.57999999999999996</v>
      </c>
      <c r="AZ82">
        <v>0.39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55</v>
      </c>
      <c r="BH82">
        <v>0</v>
      </c>
      <c r="BI82">
        <v>0</v>
      </c>
    </row>
    <row r="83" spans="7:61">
      <c r="G83" t="s">
        <v>125</v>
      </c>
      <c r="H83" s="115">
        <v>41.98</v>
      </c>
      <c r="I83" s="88">
        <v>55.38000000000001</v>
      </c>
      <c r="J83" s="88">
        <v>7.3</v>
      </c>
      <c r="K83" s="88">
        <v>0.97</v>
      </c>
      <c r="L83" s="88">
        <v>0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6.75</v>
      </c>
      <c r="X83">
        <v>4.13</v>
      </c>
      <c r="Y83">
        <v>24.46</v>
      </c>
      <c r="Z83">
        <v>0.97</v>
      </c>
      <c r="AA83">
        <v>0.92</v>
      </c>
      <c r="AB83">
        <v>14.48</v>
      </c>
      <c r="AC83">
        <v>0</v>
      </c>
      <c r="AD83">
        <v>38.61</v>
      </c>
      <c r="AE83">
        <v>0.66</v>
      </c>
      <c r="AF83">
        <v>0.36</v>
      </c>
      <c r="AG83">
        <v>0.46</v>
      </c>
      <c r="AH83">
        <v>0.83</v>
      </c>
      <c r="AI83">
        <v>0.74</v>
      </c>
      <c r="AJ83">
        <v>0.83</v>
      </c>
      <c r="AK83">
        <v>0.69</v>
      </c>
      <c r="AL83">
        <v>0.55000000000000004</v>
      </c>
      <c r="AM83">
        <v>0.52</v>
      </c>
      <c r="AN83">
        <v>1.25</v>
      </c>
      <c r="AO83">
        <v>0.39</v>
      </c>
      <c r="AP83">
        <v>0.77</v>
      </c>
      <c r="AQ83">
        <v>0.39</v>
      </c>
      <c r="AR83">
        <v>0.39</v>
      </c>
      <c r="AS83">
        <v>0.39</v>
      </c>
      <c r="AT83">
        <v>0.72</v>
      </c>
      <c r="AU83">
        <v>0.39</v>
      </c>
      <c r="AV83">
        <v>2.9</v>
      </c>
      <c r="AW83">
        <v>0.68</v>
      </c>
      <c r="AX83">
        <v>0.43</v>
      </c>
      <c r="AY83">
        <v>0.57999999999999996</v>
      </c>
      <c r="AZ83">
        <v>0.39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55</v>
      </c>
      <c r="BH83">
        <v>0</v>
      </c>
      <c r="BI83">
        <v>0</v>
      </c>
    </row>
    <row r="84" spans="7:61">
      <c r="G84" t="s">
        <v>126</v>
      </c>
      <c r="H84" s="115">
        <v>41.98</v>
      </c>
      <c r="I84" s="88">
        <v>55.38000000000001</v>
      </c>
      <c r="J84" s="88">
        <v>7.3</v>
      </c>
      <c r="K84" s="88">
        <v>0.97</v>
      </c>
      <c r="L84" s="88">
        <v>0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6.75</v>
      </c>
      <c r="X84">
        <v>4.13</v>
      </c>
      <c r="Y84">
        <v>24.46</v>
      </c>
      <c r="Z84">
        <v>0.97</v>
      </c>
      <c r="AA84">
        <v>0.92</v>
      </c>
      <c r="AB84">
        <v>14.48</v>
      </c>
      <c r="AC84">
        <v>0</v>
      </c>
      <c r="AD84">
        <v>38.61</v>
      </c>
      <c r="AE84">
        <v>0.66</v>
      </c>
      <c r="AF84">
        <v>0.36</v>
      </c>
      <c r="AG84">
        <v>0.46</v>
      </c>
      <c r="AH84">
        <v>0.83</v>
      </c>
      <c r="AI84">
        <v>0.74</v>
      </c>
      <c r="AJ84">
        <v>0.83</v>
      </c>
      <c r="AK84">
        <v>0.69</v>
      </c>
      <c r="AL84">
        <v>0.55000000000000004</v>
      </c>
      <c r="AM84">
        <v>0.52</v>
      </c>
      <c r="AN84">
        <v>1.25</v>
      </c>
      <c r="AO84">
        <v>0.39</v>
      </c>
      <c r="AP84">
        <v>0.77</v>
      </c>
      <c r="AQ84">
        <v>0.39</v>
      </c>
      <c r="AR84">
        <v>0.39</v>
      </c>
      <c r="AS84">
        <v>0.39</v>
      </c>
      <c r="AT84">
        <v>0.72</v>
      </c>
      <c r="AU84">
        <v>0.39</v>
      </c>
      <c r="AV84">
        <v>2.9</v>
      </c>
      <c r="AW84">
        <v>0.68</v>
      </c>
      <c r="AX84">
        <v>0.43</v>
      </c>
      <c r="AY84">
        <v>0.57999999999999996</v>
      </c>
      <c r="AZ84">
        <v>0.39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55</v>
      </c>
      <c r="BH84">
        <v>0</v>
      </c>
      <c r="BI84">
        <v>0</v>
      </c>
    </row>
    <row r="85" spans="7:61">
      <c r="G85" t="s">
        <v>127</v>
      </c>
      <c r="H85" s="115">
        <v>41.98</v>
      </c>
      <c r="I85" s="88">
        <v>55.38000000000001</v>
      </c>
      <c r="J85" s="88">
        <v>7.3</v>
      </c>
      <c r="K85" s="88">
        <v>0.97</v>
      </c>
      <c r="L85" s="88">
        <v>0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6.75</v>
      </c>
      <c r="X85">
        <v>4.13</v>
      </c>
      <c r="Y85">
        <v>24.46</v>
      </c>
      <c r="Z85">
        <v>0.97</v>
      </c>
      <c r="AA85">
        <v>0.92</v>
      </c>
      <c r="AB85">
        <v>14.48</v>
      </c>
      <c r="AC85">
        <v>0</v>
      </c>
      <c r="AD85">
        <v>38.61</v>
      </c>
      <c r="AE85">
        <v>0.66</v>
      </c>
      <c r="AF85">
        <v>0.36</v>
      </c>
      <c r="AG85">
        <v>0.46</v>
      </c>
      <c r="AH85">
        <v>0.83</v>
      </c>
      <c r="AI85">
        <v>0.74</v>
      </c>
      <c r="AJ85">
        <v>0.83</v>
      </c>
      <c r="AK85">
        <v>0.69</v>
      </c>
      <c r="AL85">
        <v>0.55000000000000004</v>
      </c>
      <c r="AM85">
        <v>0.52</v>
      </c>
      <c r="AN85">
        <v>1.25</v>
      </c>
      <c r="AO85">
        <v>0.39</v>
      </c>
      <c r="AP85">
        <v>0.77</v>
      </c>
      <c r="AQ85">
        <v>0.39</v>
      </c>
      <c r="AR85">
        <v>0.39</v>
      </c>
      <c r="AS85">
        <v>0.39</v>
      </c>
      <c r="AT85">
        <v>0.72</v>
      </c>
      <c r="AU85">
        <v>0.39</v>
      </c>
      <c r="AV85">
        <v>2.9</v>
      </c>
      <c r="AW85">
        <v>0.68</v>
      </c>
      <c r="AX85">
        <v>0.43</v>
      </c>
      <c r="AY85">
        <v>0.57999999999999996</v>
      </c>
      <c r="AZ85">
        <v>0.39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55</v>
      </c>
      <c r="BH85">
        <v>0</v>
      </c>
      <c r="BI85">
        <v>0</v>
      </c>
    </row>
    <row r="86" spans="7:61">
      <c r="G86" t="s">
        <v>128</v>
      </c>
      <c r="H86" s="115">
        <v>41.98</v>
      </c>
      <c r="I86" s="88">
        <v>55.38000000000001</v>
      </c>
      <c r="J86" s="88">
        <v>7.3</v>
      </c>
      <c r="K86" s="88">
        <v>0.97</v>
      </c>
      <c r="L86" s="88">
        <v>0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6.75</v>
      </c>
      <c r="X86">
        <v>4.13</v>
      </c>
      <c r="Y86">
        <v>24.46</v>
      </c>
      <c r="Z86">
        <v>0.97</v>
      </c>
      <c r="AA86">
        <v>0.92</v>
      </c>
      <c r="AB86">
        <v>14.48</v>
      </c>
      <c r="AC86">
        <v>0</v>
      </c>
      <c r="AD86">
        <v>38.61</v>
      </c>
      <c r="AE86">
        <v>0.66</v>
      </c>
      <c r="AF86">
        <v>0.36</v>
      </c>
      <c r="AG86">
        <v>0.46</v>
      </c>
      <c r="AH86">
        <v>0.83</v>
      </c>
      <c r="AI86">
        <v>0.74</v>
      </c>
      <c r="AJ86">
        <v>0.83</v>
      </c>
      <c r="AK86">
        <v>0.69</v>
      </c>
      <c r="AL86">
        <v>0.55000000000000004</v>
      </c>
      <c r="AM86">
        <v>0.52</v>
      </c>
      <c r="AN86">
        <v>1.25</v>
      </c>
      <c r="AO86">
        <v>0.39</v>
      </c>
      <c r="AP86">
        <v>0.77</v>
      </c>
      <c r="AQ86">
        <v>0.39</v>
      </c>
      <c r="AR86">
        <v>0.39</v>
      </c>
      <c r="AS86">
        <v>0.39</v>
      </c>
      <c r="AT86">
        <v>0.72</v>
      </c>
      <c r="AU86">
        <v>0.39</v>
      </c>
      <c r="AV86">
        <v>2.9</v>
      </c>
      <c r="AW86">
        <v>0.68</v>
      </c>
      <c r="AX86">
        <v>0.43</v>
      </c>
      <c r="AY86">
        <v>0.57999999999999996</v>
      </c>
      <c r="AZ86">
        <v>0.39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55</v>
      </c>
      <c r="BH86">
        <v>0</v>
      </c>
      <c r="BI86">
        <v>0</v>
      </c>
    </row>
    <row r="87" spans="7:61">
      <c r="G87" t="s">
        <v>129</v>
      </c>
      <c r="H87" s="115">
        <v>40.86</v>
      </c>
      <c r="I87" s="88">
        <v>55.38000000000001</v>
      </c>
      <c r="J87" s="88">
        <v>7.3</v>
      </c>
      <c r="K87" s="88">
        <v>0.97</v>
      </c>
      <c r="L87" s="88">
        <v>0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6.75</v>
      </c>
      <c r="X87">
        <v>3.11</v>
      </c>
      <c r="Y87">
        <v>24.46</v>
      </c>
      <c r="Z87">
        <v>0.97</v>
      </c>
      <c r="AA87">
        <v>0.82</v>
      </c>
      <c r="AB87">
        <v>14.48</v>
      </c>
      <c r="AC87">
        <v>14.48</v>
      </c>
      <c r="AD87">
        <v>24.13</v>
      </c>
      <c r="AE87">
        <v>0.66</v>
      </c>
      <c r="AF87">
        <v>0.36</v>
      </c>
      <c r="AG87">
        <v>0.46</v>
      </c>
      <c r="AH87">
        <v>0.83</v>
      </c>
      <c r="AI87">
        <v>0.74</v>
      </c>
      <c r="AJ87">
        <v>0.83</v>
      </c>
      <c r="AK87">
        <v>0.69</v>
      </c>
      <c r="AL87">
        <v>0.55000000000000004</v>
      </c>
      <c r="AM87">
        <v>0.52</v>
      </c>
      <c r="AN87">
        <v>1.25</v>
      </c>
      <c r="AO87">
        <v>0.39</v>
      </c>
      <c r="AP87">
        <v>0.77</v>
      </c>
      <c r="AQ87">
        <v>0.39</v>
      </c>
      <c r="AR87">
        <v>0.39</v>
      </c>
      <c r="AS87">
        <v>0.39</v>
      </c>
      <c r="AT87">
        <v>0.72</v>
      </c>
      <c r="AU87">
        <v>0.39</v>
      </c>
      <c r="AV87">
        <v>2.9</v>
      </c>
      <c r="AW87">
        <v>0.68</v>
      </c>
      <c r="AX87">
        <v>0.43</v>
      </c>
      <c r="AY87">
        <v>0.57999999999999996</v>
      </c>
      <c r="AZ87">
        <v>0.39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55</v>
      </c>
      <c r="BH87">
        <v>0</v>
      </c>
      <c r="BI87">
        <v>0</v>
      </c>
    </row>
    <row r="88" spans="7:61">
      <c r="G88" t="s">
        <v>130</v>
      </c>
      <c r="H88" s="115">
        <v>40.86</v>
      </c>
      <c r="I88" s="88">
        <v>55.38000000000001</v>
      </c>
      <c r="J88" s="88">
        <v>7.3</v>
      </c>
      <c r="K88" s="88">
        <v>0.97</v>
      </c>
      <c r="L88" s="88">
        <v>0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6.75</v>
      </c>
      <c r="X88">
        <v>3.11</v>
      </c>
      <c r="Y88">
        <v>24.46</v>
      </c>
      <c r="Z88">
        <v>0.97</v>
      </c>
      <c r="AA88">
        <v>0.82</v>
      </c>
      <c r="AB88">
        <v>14.48</v>
      </c>
      <c r="AC88">
        <v>14.48</v>
      </c>
      <c r="AD88">
        <v>24.13</v>
      </c>
      <c r="AE88">
        <v>0.66</v>
      </c>
      <c r="AF88">
        <v>0.36</v>
      </c>
      <c r="AG88">
        <v>0.46</v>
      </c>
      <c r="AH88">
        <v>0.83</v>
      </c>
      <c r="AI88">
        <v>0.74</v>
      </c>
      <c r="AJ88">
        <v>0.83</v>
      </c>
      <c r="AK88">
        <v>0.69</v>
      </c>
      <c r="AL88">
        <v>0.55000000000000004</v>
      </c>
      <c r="AM88">
        <v>0.52</v>
      </c>
      <c r="AN88">
        <v>1.25</v>
      </c>
      <c r="AO88">
        <v>0.39</v>
      </c>
      <c r="AP88">
        <v>0.77</v>
      </c>
      <c r="AQ88">
        <v>0.39</v>
      </c>
      <c r="AR88">
        <v>0.39</v>
      </c>
      <c r="AS88">
        <v>0.39</v>
      </c>
      <c r="AT88">
        <v>0.72</v>
      </c>
      <c r="AU88">
        <v>0.39</v>
      </c>
      <c r="AV88">
        <v>2.9</v>
      </c>
      <c r="AW88">
        <v>0.68</v>
      </c>
      <c r="AX88">
        <v>0.43</v>
      </c>
      <c r="AY88">
        <v>0.57999999999999996</v>
      </c>
      <c r="AZ88">
        <v>0.39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55</v>
      </c>
      <c r="BH88">
        <v>0</v>
      </c>
      <c r="BI88">
        <v>0</v>
      </c>
    </row>
    <row r="89" spans="7:61">
      <c r="G89" t="s">
        <v>131</v>
      </c>
      <c r="H89" s="115">
        <v>40.86</v>
      </c>
      <c r="I89" s="88">
        <v>55.38000000000001</v>
      </c>
      <c r="J89" s="88">
        <v>7.3</v>
      </c>
      <c r="K89" s="88">
        <v>0.97</v>
      </c>
      <c r="L89" s="88">
        <v>0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6.75</v>
      </c>
      <c r="X89">
        <v>3.11</v>
      </c>
      <c r="Y89">
        <v>24.46</v>
      </c>
      <c r="Z89">
        <v>0.97</v>
      </c>
      <c r="AA89">
        <v>0.82</v>
      </c>
      <c r="AB89">
        <v>14.48</v>
      </c>
      <c r="AC89">
        <v>14.48</v>
      </c>
      <c r="AD89">
        <v>24.13</v>
      </c>
      <c r="AE89">
        <v>0.66</v>
      </c>
      <c r="AF89">
        <v>0.36</v>
      </c>
      <c r="AG89">
        <v>0.46</v>
      </c>
      <c r="AH89">
        <v>0.83</v>
      </c>
      <c r="AI89">
        <v>0.74</v>
      </c>
      <c r="AJ89">
        <v>0.83</v>
      </c>
      <c r="AK89">
        <v>0.69</v>
      </c>
      <c r="AL89">
        <v>0.55000000000000004</v>
      </c>
      <c r="AM89">
        <v>0.52</v>
      </c>
      <c r="AN89">
        <v>1.25</v>
      </c>
      <c r="AO89">
        <v>0.39</v>
      </c>
      <c r="AP89">
        <v>0.77</v>
      </c>
      <c r="AQ89">
        <v>0.39</v>
      </c>
      <c r="AR89">
        <v>0.39</v>
      </c>
      <c r="AS89">
        <v>0.39</v>
      </c>
      <c r="AT89">
        <v>0.72</v>
      </c>
      <c r="AU89">
        <v>0.39</v>
      </c>
      <c r="AV89">
        <v>2.9</v>
      </c>
      <c r="AW89">
        <v>0.68</v>
      </c>
      <c r="AX89">
        <v>0.43</v>
      </c>
      <c r="AY89">
        <v>0.57999999999999996</v>
      </c>
      <c r="AZ89">
        <v>0.39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55</v>
      </c>
      <c r="BH89">
        <v>0</v>
      </c>
      <c r="BI89">
        <v>0</v>
      </c>
    </row>
    <row r="90" spans="7:61">
      <c r="G90" t="s">
        <v>132</v>
      </c>
      <c r="H90" s="115">
        <v>40.86</v>
      </c>
      <c r="I90" s="88">
        <v>55.38000000000001</v>
      </c>
      <c r="J90" s="88">
        <v>7.3</v>
      </c>
      <c r="K90" s="88">
        <v>0.97</v>
      </c>
      <c r="L90" s="88">
        <v>0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6.75</v>
      </c>
      <c r="X90">
        <v>3.11</v>
      </c>
      <c r="Y90">
        <v>24.46</v>
      </c>
      <c r="Z90">
        <v>0.97</v>
      </c>
      <c r="AA90">
        <v>0.82</v>
      </c>
      <c r="AB90">
        <v>14.48</v>
      </c>
      <c r="AC90">
        <v>14.48</v>
      </c>
      <c r="AD90">
        <v>24.13</v>
      </c>
      <c r="AE90">
        <v>0.66</v>
      </c>
      <c r="AF90">
        <v>0.36</v>
      </c>
      <c r="AG90">
        <v>0.46</v>
      </c>
      <c r="AH90">
        <v>0.83</v>
      </c>
      <c r="AI90">
        <v>0.74</v>
      </c>
      <c r="AJ90">
        <v>0.83</v>
      </c>
      <c r="AK90">
        <v>0.69</v>
      </c>
      <c r="AL90">
        <v>0.55000000000000004</v>
      </c>
      <c r="AM90">
        <v>0.52</v>
      </c>
      <c r="AN90">
        <v>1.25</v>
      </c>
      <c r="AO90">
        <v>0.39</v>
      </c>
      <c r="AP90">
        <v>0.77</v>
      </c>
      <c r="AQ90">
        <v>0.39</v>
      </c>
      <c r="AR90">
        <v>0.39</v>
      </c>
      <c r="AS90">
        <v>0.39</v>
      </c>
      <c r="AT90">
        <v>0.72</v>
      </c>
      <c r="AU90">
        <v>0.39</v>
      </c>
      <c r="AV90">
        <v>2.9</v>
      </c>
      <c r="AW90">
        <v>0.68</v>
      </c>
      <c r="AX90">
        <v>0.43</v>
      </c>
      <c r="AY90">
        <v>0.57999999999999996</v>
      </c>
      <c r="AZ90">
        <v>0.39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55</v>
      </c>
      <c r="BH90">
        <v>0</v>
      </c>
      <c r="BI90">
        <v>0</v>
      </c>
    </row>
    <row r="91" spans="7:61">
      <c r="G91" t="s">
        <v>133</v>
      </c>
      <c r="H91" s="115">
        <v>209.51</v>
      </c>
      <c r="I91" s="88">
        <v>55.38000000000001</v>
      </c>
      <c r="J91" s="88">
        <v>7.2</v>
      </c>
      <c r="K91" s="88">
        <v>0.97</v>
      </c>
      <c r="L91" s="88">
        <v>0</v>
      </c>
      <c r="M91" s="116">
        <v>0</v>
      </c>
      <c r="N91" s="115">
        <v>269.19</v>
      </c>
      <c r="O91" s="88">
        <v>145.25</v>
      </c>
      <c r="P91" s="88">
        <v>0</v>
      </c>
      <c r="Q91" s="88">
        <v>0</v>
      </c>
      <c r="R91" s="88">
        <v>0</v>
      </c>
      <c r="S91" s="116">
        <v>0</v>
      </c>
      <c r="W91">
        <v>6.65</v>
      </c>
      <c r="X91">
        <v>3.11</v>
      </c>
      <c r="Y91">
        <v>24.46</v>
      </c>
      <c r="Z91">
        <v>0.97</v>
      </c>
      <c r="AA91">
        <v>0.77</v>
      </c>
      <c r="AB91">
        <v>14.48</v>
      </c>
      <c r="AC91">
        <v>14.48</v>
      </c>
      <c r="AD91">
        <v>24.13</v>
      </c>
      <c r="AE91">
        <v>0.66</v>
      </c>
      <c r="AF91">
        <v>0.36</v>
      </c>
      <c r="AG91">
        <v>0.46</v>
      </c>
      <c r="AH91">
        <v>0.83</v>
      </c>
      <c r="AI91">
        <v>0.74</v>
      </c>
      <c r="AJ91">
        <v>0.83</v>
      </c>
      <c r="AK91">
        <v>0.48</v>
      </c>
      <c r="AL91">
        <v>0.55000000000000004</v>
      </c>
      <c r="AM91">
        <v>0.52</v>
      </c>
      <c r="AN91">
        <v>1.25</v>
      </c>
      <c r="AO91">
        <v>0.39</v>
      </c>
      <c r="AP91">
        <v>0.77</v>
      </c>
      <c r="AQ91">
        <v>0.39</v>
      </c>
      <c r="AR91">
        <v>0.39</v>
      </c>
      <c r="AS91">
        <v>0.39</v>
      </c>
      <c r="AT91">
        <v>0.72</v>
      </c>
      <c r="AU91">
        <v>0.39</v>
      </c>
      <c r="AV91">
        <v>2.9</v>
      </c>
      <c r="AW91">
        <v>0.68</v>
      </c>
      <c r="AX91">
        <v>0.43</v>
      </c>
      <c r="AY91">
        <v>0.57999999999999996</v>
      </c>
      <c r="AZ91">
        <v>0.39</v>
      </c>
      <c r="BA91">
        <v>168.91</v>
      </c>
      <c r="BB91">
        <v>269.19</v>
      </c>
      <c r="BC91">
        <v>0</v>
      </c>
      <c r="BD91">
        <v>0</v>
      </c>
      <c r="BE91">
        <v>90.25</v>
      </c>
      <c r="BF91">
        <v>0</v>
      </c>
      <c r="BG91">
        <v>55</v>
      </c>
      <c r="BH91">
        <v>0</v>
      </c>
      <c r="BI91">
        <v>0</v>
      </c>
    </row>
    <row r="92" spans="7:61">
      <c r="G92" t="s">
        <v>134</v>
      </c>
      <c r="H92" s="115">
        <v>257.77</v>
      </c>
      <c r="I92" s="88">
        <v>55.38000000000001</v>
      </c>
      <c r="J92" s="88">
        <v>7.2</v>
      </c>
      <c r="K92" s="88">
        <v>0.97</v>
      </c>
      <c r="L92" s="88">
        <v>0</v>
      </c>
      <c r="M92" s="116">
        <v>0</v>
      </c>
      <c r="N92" s="115">
        <v>269.19</v>
      </c>
      <c r="O92" s="88">
        <v>145.25</v>
      </c>
      <c r="P92" s="88">
        <v>0</v>
      </c>
      <c r="Q92" s="88">
        <v>0</v>
      </c>
      <c r="R92" s="88">
        <v>0</v>
      </c>
      <c r="S92" s="116">
        <v>0</v>
      </c>
      <c r="W92">
        <v>6.65</v>
      </c>
      <c r="X92">
        <v>3.11</v>
      </c>
      <c r="Y92">
        <v>24.46</v>
      </c>
      <c r="Z92">
        <v>0.97</v>
      </c>
      <c r="AA92">
        <v>0.77</v>
      </c>
      <c r="AB92">
        <v>14.48</v>
      </c>
      <c r="AC92">
        <v>14.48</v>
      </c>
      <c r="AD92">
        <v>24.13</v>
      </c>
      <c r="AE92">
        <v>0.66</v>
      </c>
      <c r="AF92">
        <v>0.36</v>
      </c>
      <c r="AG92">
        <v>0.46</v>
      </c>
      <c r="AH92">
        <v>0.83</v>
      </c>
      <c r="AI92">
        <v>0.74</v>
      </c>
      <c r="AJ92">
        <v>0.83</v>
      </c>
      <c r="AK92">
        <v>0.48</v>
      </c>
      <c r="AL92">
        <v>0.55000000000000004</v>
      </c>
      <c r="AM92">
        <v>0.52</v>
      </c>
      <c r="AN92">
        <v>1.25</v>
      </c>
      <c r="AO92">
        <v>0.39</v>
      </c>
      <c r="AP92">
        <v>0.77</v>
      </c>
      <c r="AQ92">
        <v>0.39</v>
      </c>
      <c r="AR92">
        <v>0.39</v>
      </c>
      <c r="AS92">
        <v>0.39</v>
      </c>
      <c r="AT92">
        <v>0.72</v>
      </c>
      <c r="AU92">
        <v>0.39</v>
      </c>
      <c r="AV92">
        <v>2.9</v>
      </c>
      <c r="AW92">
        <v>0.68</v>
      </c>
      <c r="AX92">
        <v>0.43</v>
      </c>
      <c r="AY92">
        <v>0.57999999999999996</v>
      </c>
      <c r="AZ92">
        <v>0.39</v>
      </c>
      <c r="BA92">
        <v>217.17</v>
      </c>
      <c r="BB92">
        <v>269.19</v>
      </c>
      <c r="BC92">
        <v>0</v>
      </c>
      <c r="BD92">
        <v>0</v>
      </c>
      <c r="BE92">
        <v>90.25</v>
      </c>
      <c r="BF92">
        <v>0</v>
      </c>
      <c r="BG92">
        <v>55</v>
      </c>
      <c r="BH92">
        <v>0</v>
      </c>
      <c r="BI92">
        <v>0</v>
      </c>
    </row>
    <row r="93" spans="7:61">
      <c r="G93" t="s">
        <v>135</v>
      </c>
      <c r="H93" s="115">
        <v>286.73</v>
      </c>
      <c r="I93" s="88">
        <v>55.38000000000001</v>
      </c>
      <c r="J93" s="88">
        <v>7.2</v>
      </c>
      <c r="K93" s="88">
        <v>0.97</v>
      </c>
      <c r="L93" s="88">
        <v>0</v>
      </c>
      <c r="M93" s="116">
        <v>0</v>
      </c>
      <c r="N93" s="115">
        <v>269.19</v>
      </c>
      <c r="O93" s="88">
        <v>145.25</v>
      </c>
      <c r="P93" s="88">
        <v>0</v>
      </c>
      <c r="Q93" s="88">
        <v>0</v>
      </c>
      <c r="R93" s="88">
        <v>0</v>
      </c>
      <c r="S93" s="116">
        <v>0</v>
      </c>
      <c r="W93">
        <v>6.65</v>
      </c>
      <c r="X93">
        <v>3.11</v>
      </c>
      <c r="Y93">
        <v>24.46</v>
      </c>
      <c r="Z93">
        <v>0.97</v>
      </c>
      <c r="AA93">
        <v>0.77</v>
      </c>
      <c r="AB93">
        <v>14.48</v>
      </c>
      <c r="AC93">
        <v>14.48</v>
      </c>
      <c r="AD93">
        <v>24.13</v>
      </c>
      <c r="AE93">
        <v>0.66</v>
      </c>
      <c r="AF93">
        <v>0.36</v>
      </c>
      <c r="AG93">
        <v>0.46</v>
      </c>
      <c r="AH93">
        <v>0.83</v>
      </c>
      <c r="AI93">
        <v>0.74</v>
      </c>
      <c r="AJ93">
        <v>0.83</v>
      </c>
      <c r="AK93">
        <v>0.48</v>
      </c>
      <c r="AL93">
        <v>0.55000000000000004</v>
      </c>
      <c r="AM93">
        <v>0.52</v>
      </c>
      <c r="AN93">
        <v>1.25</v>
      </c>
      <c r="AO93">
        <v>0.39</v>
      </c>
      <c r="AP93">
        <v>0.77</v>
      </c>
      <c r="AQ93">
        <v>0.39</v>
      </c>
      <c r="AR93">
        <v>0.39</v>
      </c>
      <c r="AS93">
        <v>0.39</v>
      </c>
      <c r="AT93">
        <v>0.72</v>
      </c>
      <c r="AU93">
        <v>0.39</v>
      </c>
      <c r="AV93">
        <v>2.9</v>
      </c>
      <c r="AW93">
        <v>0.68</v>
      </c>
      <c r="AX93">
        <v>0.43</v>
      </c>
      <c r="AY93">
        <v>0.57999999999999996</v>
      </c>
      <c r="AZ93">
        <v>0.39</v>
      </c>
      <c r="BA93">
        <v>246.13</v>
      </c>
      <c r="BB93">
        <v>269.19</v>
      </c>
      <c r="BC93">
        <v>0</v>
      </c>
      <c r="BD93">
        <v>0</v>
      </c>
      <c r="BE93">
        <v>90.25</v>
      </c>
      <c r="BF93">
        <v>0</v>
      </c>
      <c r="BG93">
        <v>55</v>
      </c>
      <c r="BH93">
        <v>0</v>
      </c>
      <c r="BI93">
        <v>0</v>
      </c>
    </row>
    <row r="94" spans="7:61">
      <c r="G94" t="s">
        <v>136</v>
      </c>
      <c r="H94" s="115">
        <v>296.38</v>
      </c>
      <c r="I94" s="88">
        <v>55.38000000000001</v>
      </c>
      <c r="J94" s="88">
        <v>7.2</v>
      </c>
      <c r="K94" s="88">
        <v>0.97</v>
      </c>
      <c r="L94" s="88">
        <v>0</v>
      </c>
      <c r="M94" s="116">
        <v>0</v>
      </c>
      <c r="N94" s="115">
        <v>269.19</v>
      </c>
      <c r="O94" s="88">
        <v>145.25</v>
      </c>
      <c r="P94" s="88">
        <v>0</v>
      </c>
      <c r="Q94" s="88">
        <v>0</v>
      </c>
      <c r="R94" s="88">
        <v>0</v>
      </c>
      <c r="S94" s="116">
        <v>0</v>
      </c>
      <c r="W94">
        <v>6.65</v>
      </c>
      <c r="X94">
        <v>3.11</v>
      </c>
      <c r="Y94">
        <v>24.46</v>
      </c>
      <c r="Z94">
        <v>0.97</v>
      </c>
      <c r="AA94">
        <v>0.77</v>
      </c>
      <c r="AB94">
        <v>14.48</v>
      </c>
      <c r="AC94">
        <v>14.48</v>
      </c>
      <c r="AD94">
        <v>24.13</v>
      </c>
      <c r="AE94">
        <v>0.66</v>
      </c>
      <c r="AF94">
        <v>0.36</v>
      </c>
      <c r="AG94">
        <v>0.46</v>
      </c>
      <c r="AH94">
        <v>0.83</v>
      </c>
      <c r="AI94">
        <v>0.74</v>
      </c>
      <c r="AJ94">
        <v>0.83</v>
      </c>
      <c r="AK94">
        <v>0.48</v>
      </c>
      <c r="AL94">
        <v>0.55000000000000004</v>
      </c>
      <c r="AM94">
        <v>0.52</v>
      </c>
      <c r="AN94">
        <v>1.25</v>
      </c>
      <c r="AO94">
        <v>0.39</v>
      </c>
      <c r="AP94">
        <v>0.77</v>
      </c>
      <c r="AQ94">
        <v>0.39</v>
      </c>
      <c r="AR94">
        <v>0.39</v>
      </c>
      <c r="AS94">
        <v>0.39</v>
      </c>
      <c r="AT94">
        <v>0.72</v>
      </c>
      <c r="AU94">
        <v>0.39</v>
      </c>
      <c r="AV94">
        <v>2.9</v>
      </c>
      <c r="AW94">
        <v>0.68</v>
      </c>
      <c r="AX94">
        <v>0.43</v>
      </c>
      <c r="AY94">
        <v>0.57999999999999996</v>
      </c>
      <c r="AZ94">
        <v>0.39</v>
      </c>
      <c r="BA94">
        <v>255.78</v>
      </c>
      <c r="BB94">
        <v>269.19</v>
      </c>
      <c r="BC94">
        <v>0</v>
      </c>
      <c r="BD94">
        <v>0</v>
      </c>
      <c r="BE94">
        <v>90.25</v>
      </c>
      <c r="BF94">
        <v>0</v>
      </c>
      <c r="BG94">
        <v>55</v>
      </c>
      <c r="BH94">
        <v>0</v>
      </c>
      <c r="BI94">
        <v>0</v>
      </c>
    </row>
    <row r="95" spans="7:61">
      <c r="G95" t="s">
        <v>137</v>
      </c>
      <c r="H95" s="115">
        <v>291.54999999999995</v>
      </c>
      <c r="I95" s="88">
        <v>55.38000000000001</v>
      </c>
      <c r="J95" s="88">
        <v>7.2</v>
      </c>
      <c r="K95" s="88">
        <v>0.97</v>
      </c>
      <c r="L95" s="88">
        <v>0</v>
      </c>
      <c r="M95" s="116">
        <v>0</v>
      </c>
      <c r="N95" s="115">
        <v>269.19</v>
      </c>
      <c r="O95" s="88">
        <v>145.25</v>
      </c>
      <c r="P95" s="88">
        <v>0</v>
      </c>
      <c r="Q95" s="88">
        <v>0</v>
      </c>
      <c r="R95" s="88">
        <v>0</v>
      </c>
      <c r="S95" s="116">
        <v>0</v>
      </c>
      <c r="W95">
        <v>6.65</v>
      </c>
      <c r="X95">
        <v>3.11</v>
      </c>
      <c r="Y95">
        <v>24.46</v>
      </c>
      <c r="Z95">
        <v>0.97</v>
      </c>
      <c r="AA95">
        <v>0.77</v>
      </c>
      <c r="AB95">
        <v>14.48</v>
      </c>
      <c r="AC95">
        <v>14.48</v>
      </c>
      <c r="AD95">
        <v>24.13</v>
      </c>
      <c r="AE95">
        <v>0.66</v>
      </c>
      <c r="AF95">
        <v>0.36</v>
      </c>
      <c r="AG95">
        <v>0.46</v>
      </c>
      <c r="AH95">
        <v>0.83</v>
      </c>
      <c r="AI95">
        <v>0.74</v>
      </c>
      <c r="AJ95">
        <v>0.83</v>
      </c>
      <c r="AK95">
        <v>0.48</v>
      </c>
      <c r="AL95">
        <v>0.55000000000000004</v>
      </c>
      <c r="AM95">
        <v>0.52</v>
      </c>
      <c r="AN95">
        <v>1.25</v>
      </c>
      <c r="AO95">
        <v>0.39</v>
      </c>
      <c r="AP95">
        <v>0.77</v>
      </c>
      <c r="AQ95">
        <v>0.39</v>
      </c>
      <c r="AR95">
        <v>0.39</v>
      </c>
      <c r="AS95">
        <v>0.39</v>
      </c>
      <c r="AT95">
        <v>0.72</v>
      </c>
      <c r="AU95">
        <v>0.39</v>
      </c>
      <c r="AV95">
        <v>2.9</v>
      </c>
      <c r="AW95">
        <v>0.68</v>
      </c>
      <c r="AX95">
        <v>0.43</v>
      </c>
      <c r="AY95">
        <v>0.57999999999999996</v>
      </c>
      <c r="AZ95">
        <v>0.39</v>
      </c>
      <c r="BA95">
        <v>250.95</v>
      </c>
      <c r="BB95">
        <v>269.19</v>
      </c>
      <c r="BC95">
        <v>0</v>
      </c>
      <c r="BD95">
        <v>0</v>
      </c>
      <c r="BE95">
        <v>90.25</v>
      </c>
      <c r="BF95">
        <v>0</v>
      </c>
      <c r="BG95">
        <v>55</v>
      </c>
      <c r="BH95">
        <v>0</v>
      </c>
      <c r="BI95">
        <v>0</v>
      </c>
    </row>
    <row r="96" spans="7:61">
      <c r="G96" t="s">
        <v>138</v>
      </c>
      <c r="H96" s="115">
        <v>277.07</v>
      </c>
      <c r="I96" s="88">
        <v>55.38000000000001</v>
      </c>
      <c r="J96" s="88">
        <v>7.2</v>
      </c>
      <c r="K96" s="88">
        <v>0.97</v>
      </c>
      <c r="L96" s="88">
        <v>0</v>
      </c>
      <c r="M96" s="116">
        <v>0</v>
      </c>
      <c r="N96" s="115">
        <v>269.19</v>
      </c>
      <c r="O96" s="88">
        <v>145.25</v>
      </c>
      <c r="P96" s="88">
        <v>0</v>
      </c>
      <c r="Q96" s="88">
        <v>0</v>
      </c>
      <c r="R96" s="88">
        <v>0</v>
      </c>
      <c r="S96" s="116">
        <v>0</v>
      </c>
      <c r="W96">
        <v>6.65</v>
      </c>
      <c r="X96">
        <v>3.11</v>
      </c>
      <c r="Y96">
        <v>24.46</v>
      </c>
      <c r="Z96">
        <v>0.97</v>
      </c>
      <c r="AA96">
        <v>0.77</v>
      </c>
      <c r="AB96">
        <v>14.48</v>
      </c>
      <c r="AC96">
        <v>14.48</v>
      </c>
      <c r="AD96">
        <v>24.13</v>
      </c>
      <c r="AE96">
        <v>0.66</v>
      </c>
      <c r="AF96">
        <v>0.36</v>
      </c>
      <c r="AG96">
        <v>0.46</v>
      </c>
      <c r="AH96">
        <v>0.83</v>
      </c>
      <c r="AI96">
        <v>0.74</v>
      </c>
      <c r="AJ96">
        <v>0.83</v>
      </c>
      <c r="AK96">
        <v>0.48</v>
      </c>
      <c r="AL96">
        <v>0.55000000000000004</v>
      </c>
      <c r="AM96">
        <v>0.52</v>
      </c>
      <c r="AN96">
        <v>1.25</v>
      </c>
      <c r="AO96">
        <v>0.39</v>
      </c>
      <c r="AP96">
        <v>0.77</v>
      </c>
      <c r="AQ96">
        <v>0.39</v>
      </c>
      <c r="AR96">
        <v>0.39</v>
      </c>
      <c r="AS96">
        <v>0.39</v>
      </c>
      <c r="AT96">
        <v>0.72</v>
      </c>
      <c r="AU96">
        <v>0.39</v>
      </c>
      <c r="AV96">
        <v>2.9</v>
      </c>
      <c r="AW96">
        <v>0.68</v>
      </c>
      <c r="AX96">
        <v>0.43</v>
      </c>
      <c r="AY96">
        <v>0.57999999999999996</v>
      </c>
      <c r="AZ96">
        <v>0.39</v>
      </c>
      <c r="BA96">
        <v>236.47</v>
      </c>
      <c r="BB96">
        <v>269.19</v>
      </c>
      <c r="BC96">
        <v>0</v>
      </c>
      <c r="BD96">
        <v>0</v>
      </c>
      <c r="BE96">
        <v>90.25</v>
      </c>
      <c r="BF96">
        <v>0</v>
      </c>
      <c r="BG96">
        <v>55</v>
      </c>
      <c r="BH96">
        <v>0</v>
      </c>
      <c r="BI96">
        <v>0</v>
      </c>
    </row>
    <row r="97" spans="1:133">
      <c r="G97" t="s">
        <v>139</v>
      </c>
      <c r="H97" s="115">
        <v>272.25</v>
      </c>
      <c r="I97" s="88">
        <v>55.38000000000001</v>
      </c>
      <c r="J97" s="88">
        <v>7.2</v>
      </c>
      <c r="K97" s="88">
        <v>0.97</v>
      </c>
      <c r="L97" s="88">
        <v>0</v>
      </c>
      <c r="M97" s="116">
        <v>0</v>
      </c>
      <c r="N97" s="115">
        <v>269.19</v>
      </c>
      <c r="O97" s="88">
        <v>145.25</v>
      </c>
      <c r="P97" s="88">
        <v>0</v>
      </c>
      <c r="Q97" s="88">
        <v>0</v>
      </c>
      <c r="R97" s="88">
        <v>0</v>
      </c>
      <c r="S97" s="116">
        <v>0</v>
      </c>
      <c r="W97">
        <v>6.65</v>
      </c>
      <c r="X97">
        <v>3.11</v>
      </c>
      <c r="Y97">
        <v>24.46</v>
      </c>
      <c r="Z97">
        <v>0.97</v>
      </c>
      <c r="AA97">
        <v>0.77</v>
      </c>
      <c r="AB97">
        <v>14.48</v>
      </c>
      <c r="AC97">
        <v>14.48</v>
      </c>
      <c r="AD97">
        <v>24.13</v>
      </c>
      <c r="AE97">
        <v>0.66</v>
      </c>
      <c r="AF97">
        <v>0.36</v>
      </c>
      <c r="AG97">
        <v>0.46</v>
      </c>
      <c r="AH97">
        <v>0.83</v>
      </c>
      <c r="AI97">
        <v>0.74</v>
      </c>
      <c r="AJ97">
        <v>0.83</v>
      </c>
      <c r="AK97">
        <v>0.48</v>
      </c>
      <c r="AL97">
        <v>0.55000000000000004</v>
      </c>
      <c r="AM97">
        <v>0.52</v>
      </c>
      <c r="AN97">
        <v>1.25</v>
      </c>
      <c r="AO97">
        <v>0.39</v>
      </c>
      <c r="AP97">
        <v>0.77</v>
      </c>
      <c r="AQ97">
        <v>0.39</v>
      </c>
      <c r="AR97">
        <v>0.39</v>
      </c>
      <c r="AS97">
        <v>0.39</v>
      </c>
      <c r="AT97">
        <v>0.72</v>
      </c>
      <c r="AU97">
        <v>0.39</v>
      </c>
      <c r="AV97">
        <v>2.9</v>
      </c>
      <c r="AW97">
        <v>0.68</v>
      </c>
      <c r="AX97">
        <v>0.43</v>
      </c>
      <c r="AY97">
        <v>0.57999999999999996</v>
      </c>
      <c r="AZ97">
        <v>0.39</v>
      </c>
      <c r="BA97">
        <v>231.65</v>
      </c>
      <c r="BB97">
        <v>269.19</v>
      </c>
      <c r="BC97">
        <v>0</v>
      </c>
      <c r="BD97">
        <v>0</v>
      </c>
      <c r="BE97">
        <v>90.25</v>
      </c>
      <c r="BF97">
        <v>0</v>
      </c>
      <c r="BG97">
        <v>55</v>
      </c>
      <c r="BH97">
        <v>0</v>
      </c>
      <c r="BI97">
        <v>0</v>
      </c>
    </row>
    <row r="98" spans="1:133">
      <c r="G98" t="s">
        <v>140</v>
      </c>
      <c r="H98" s="115">
        <v>248.12</v>
      </c>
      <c r="I98" s="88">
        <v>55.38000000000001</v>
      </c>
      <c r="J98" s="88">
        <v>7.2</v>
      </c>
      <c r="K98" s="88">
        <v>0.97</v>
      </c>
      <c r="L98" s="88">
        <v>0</v>
      </c>
      <c r="M98" s="116">
        <v>0</v>
      </c>
      <c r="N98" s="115">
        <v>269.19</v>
      </c>
      <c r="O98" s="88">
        <v>145.25</v>
      </c>
      <c r="P98" s="88">
        <v>0</v>
      </c>
      <c r="Q98" s="88">
        <v>0</v>
      </c>
      <c r="R98" s="88">
        <v>0</v>
      </c>
      <c r="S98" s="116">
        <v>0</v>
      </c>
      <c r="W98">
        <v>6.65</v>
      </c>
      <c r="X98">
        <v>3.11</v>
      </c>
      <c r="Y98">
        <v>24.46</v>
      </c>
      <c r="Z98">
        <v>0.97</v>
      </c>
      <c r="AA98">
        <v>0.77</v>
      </c>
      <c r="AB98">
        <v>14.48</v>
      </c>
      <c r="AC98">
        <v>14.48</v>
      </c>
      <c r="AD98">
        <v>24.13</v>
      </c>
      <c r="AE98">
        <v>0.66</v>
      </c>
      <c r="AF98">
        <v>0.36</v>
      </c>
      <c r="AG98">
        <v>0.46</v>
      </c>
      <c r="AH98">
        <v>0.83</v>
      </c>
      <c r="AI98">
        <v>0.74</v>
      </c>
      <c r="AJ98">
        <v>0.83</v>
      </c>
      <c r="AK98">
        <v>0.48</v>
      </c>
      <c r="AL98">
        <v>0.55000000000000004</v>
      </c>
      <c r="AM98">
        <v>0.52</v>
      </c>
      <c r="AN98">
        <v>1.25</v>
      </c>
      <c r="AO98">
        <v>0.39</v>
      </c>
      <c r="AP98">
        <v>0.77</v>
      </c>
      <c r="AQ98">
        <v>0.39</v>
      </c>
      <c r="AR98">
        <v>0.39</v>
      </c>
      <c r="AS98">
        <v>0.39</v>
      </c>
      <c r="AT98">
        <v>0.72</v>
      </c>
      <c r="AU98">
        <v>0.39</v>
      </c>
      <c r="AV98">
        <v>2.9</v>
      </c>
      <c r="AW98">
        <v>0.68</v>
      </c>
      <c r="AX98">
        <v>0.43</v>
      </c>
      <c r="AY98">
        <v>0.57999999999999996</v>
      </c>
      <c r="AZ98">
        <v>0.39</v>
      </c>
      <c r="BA98">
        <v>207.52</v>
      </c>
      <c r="BB98">
        <v>269.19</v>
      </c>
      <c r="BC98">
        <v>0</v>
      </c>
      <c r="BD98">
        <v>0</v>
      </c>
      <c r="BE98">
        <v>90.25</v>
      </c>
      <c r="BF98">
        <v>0</v>
      </c>
      <c r="BG98">
        <v>55</v>
      </c>
      <c r="BH98">
        <v>0</v>
      </c>
      <c r="B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3.3192600000000008</v>
      </c>
      <c r="I99" s="111">
        <f t="shared" ref="I99:BU99" si="1">SUM(I3:I98)/4000</f>
        <v>1.6865825000000012</v>
      </c>
      <c r="J99" s="111">
        <f t="shared" si="1"/>
        <v>0.17149000000000006</v>
      </c>
      <c r="K99" s="111">
        <f t="shared" si="1"/>
        <v>2.3279999999999981E-2</v>
      </c>
      <c r="L99" s="111">
        <f t="shared" si="1"/>
        <v>0</v>
      </c>
      <c r="M99" s="111">
        <f t="shared" si="1"/>
        <v>0</v>
      </c>
      <c r="N99" s="110">
        <f t="shared" si="1"/>
        <v>6.4507199999999916</v>
      </c>
      <c r="O99" s="111">
        <f t="shared" si="1"/>
        <v>3.6916799999999981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0.15829000000000007</v>
      </c>
      <c r="X99">
        <f t="shared" si="1"/>
        <v>5.2840000000000026E-2</v>
      </c>
      <c r="Y99">
        <f t="shared" si="1"/>
        <v>0.58704000000000067</v>
      </c>
      <c r="Z99">
        <f t="shared" si="1"/>
        <v>2.3279999999999981E-2</v>
      </c>
      <c r="AA99">
        <f t="shared" si="1"/>
        <v>1.9609999999999975E-2</v>
      </c>
      <c r="AB99">
        <f t="shared" si="1"/>
        <v>0.34752000000000033</v>
      </c>
      <c r="AC99">
        <f t="shared" si="1"/>
        <v>0.13032000000000005</v>
      </c>
      <c r="AD99">
        <f t="shared" si="1"/>
        <v>0.79632000000000036</v>
      </c>
      <c r="AE99">
        <f t="shared" si="1"/>
        <v>1.6399999999999994E-2</v>
      </c>
      <c r="AF99">
        <f t="shared" si="1"/>
        <v>8.6399999999999914E-3</v>
      </c>
      <c r="AG99">
        <f t="shared" si="1"/>
        <v>1.1040000000000017E-2</v>
      </c>
      <c r="AH99">
        <f t="shared" si="1"/>
        <v>1.9919999999999969E-2</v>
      </c>
      <c r="AI99">
        <f t="shared" si="1"/>
        <v>1.7760000000000001E-2</v>
      </c>
      <c r="AJ99">
        <f t="shared" si="1"/>
        <v>1.9919999999999969E-2</v>
      </c>
      <c r="AK99">
        <f t="shared" si="1"/>
        <v>1.5499999999999995E-2</v>
      </c>
      <c r="AL99">
        <f t="shared" si="1"/>
        <v>1.3199999999999979E-2</v>
      </c>
      <c r="AM99">
        <f t="shared" si="1"/>
        <v>1.1970000000000019E-2</v>
      </c>
      <c r="AN99">
        <f t="shared" si="1"/>
        <v>0.03</v>
      </c>
      <c r="AO99">
        <f t="shared" si="1"/>
        <v>9.3600000000000107E-3</v>
      </c>
      <c r="AP99">
        <f t="shared" si="1"/>
        <v>1.8480000000000017E-2</v>
      </c>
      <c r="AQ99">
        <f t="shared" si="1"/>
        <v>9.3600000000000107E-3</v>
      </c>
      <c r="AR99">
        <f t="shared" si="1"/>
        <v>9.3600000000000107E-3</v>
      </c>
      <c r="AS99">
        <f t="shared" si="1"/>
        <v>9.3600000000000107E-3</v>
      </c>
      <c r="AT99">
        <f t="shared" si="1"/>
        <v>1.7279999999999983E-2</v>
      </c>
      <c r="AU99">
        <f t="shared" si="1"/>
        <v>9.3600000000000107E-3</v>
      </c>
      <c r="AV99">
        <f t="shared" si="1"/>
        <v>6.9600000000000037E-2</v>
      </c>
      <c r="AW99">
        <f t="shared" si="1"/>
        <v>1.6319999999999998E-2</v>
      </c>
      <c r="AX99">
        <f t="shared" si="1"/>
        <v>1.0319999999999994E-2</v>
      </c>
      <c r="AY99">
        <f t="shared" si="1"/>
        <v>1.3919999999999972E-2</v>
      </c>
      <c r="AZ99">
        <f t="shared" si="1"/>
        <v>9.3600000000000107E-3</v>
      </c>
      <c r="BA99">
        <f t="shared" si="1"/>
        <v>1.52742</v>
      </c>
      <c r="BB99">
        <f t="shared" si="1"/>
        <v>2.1535199999999985</v>
      </c>
      <c r="BC99">
        <f t="shared" si="1"/>
        <v>4.2972000000000019</v>
      </c>
      <c r="BD99">
        <f t="shared" si="1"/>
        <v>1.5346800000000009</v>
      </c>
      <c r="BE99">
        <f t="shared" si="1"/>
        <v>0.72199999999999998</v>
      </c>
      <c r="BF99">
        <f t="shared" si="1"/>
        <v>0.115</v>
      </c>
      <c r="BG99">
        <f t="shared" si="1"/>
        <v>1.32</v>
      </c>
      <c r="BH99">
        <f t="shared" si="1"/>
        <v>0.83408000000000004</v>
      </c>
      <c r="BI99">
        <f t="shared" si="1"/>
        <v>0.35746250000000007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2022-11-02T10:37:14Z</dcterms:modified>
</cp:coreProperties>
</file>